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mc:AlternateContent xmlns:mc="http://schemas.openxmlformats.org/markup-compatibility/2006">
    <mc:Choice Requires="x15">
      <x15ac:absPath xmlns:x15ac="http://schemas.microsoft.com/office/spreadsheetml/2010/11/ac" url="/Users/tangtang/Desktop/leaderboard/src/datasets/"/>
    </mc:Choice>
  </mc:AlternateContent>
  <xr:revisionPtr revIDLastSave="0" documentId="13_ncr:1_{E1A67F41-698A-2441-AC82-6F5833E0E8A1}" xr6:coauthVersionLast="47" xr6:coauthVersionMax="47" xr10:uidLastSave="{00000000-0000-0000-0000-000000000000}"/>
  <bookViews>
    <workbookView xWindow="3780" yWindow="500" windowWidth="22200" windowHeight="16160" activeTab="8" xr2:uid="{00000000-000D-0000-FFFF-FFFF00000000}"/>
  </bookViews>
  <sheets>
    <sheet name="Exp1" sheetId="1" r:id="rId1"/>
    <sheet name="Exp2" sheetId="2" r:id="rId2"/>
    <sheet name="Exp3" sheetId="3" r:id="rId3"/>
    <sheet name="Exp4" sheetId="4" r:id="rId4"/>
    <sheet name="Exp5" sheetId="5" r:id="rId5"/>
    <sheet name="Exp6" sheetId="6" r:id="rId6"/>
    <sheet name="Exp7" sheetId="7" r:id="rId7"/>
    <sheet name="Exp8" sheetId="8" r:id="rId8"/>
    <sheet name="Exp9" sheetId="9" r:id="rId9"/>
    <sheet name="Exp10" sheetId="10" r:id="rId10"/>
  </sheets>
  <definedNames>
    <definedName name="_xlnm._FilterDatabase" localSheetId="0" hidden="1">'Exp1'!$B$1:$I$21</definedName>
    <definedName name="_xlnm._FilterDatabase" localSheetId="9" hidden="1">'Exp10'!$A$1:$I$49</definedName>
    <definedName name="_xlnm._FilterDatabase" localSheetId="1" hidden="1">'Exp2'!$A$1:$J$33</definedName>
    <definedName name="_xlnm._FilterDatabase" localSheetId="2" hidden="1">'Exp3'!$B$1:$M$161</definedName>
    <definedName name="_xlnm._FilterDatabase" localSheetId="3" hidden="1">'Exp4'!$A$1:$X$65</definedName>
    <definedName name="_xlnm._FilterDatabase" localSheetId="4" hidden="1">'Exp5'!$A$1:$M$65</definedName>
    <definedName name="_xlnm._FilterDatabase" localSheetId="5" hidden="1">'Exp6'!$A$1:$O$129</definedName>
    <definedName name="_xlnm._FilterDatabase" localSheetId="6" hidden="1">'Exp7'!$A$1:$L$41</definedName>
    <definedName name="_xlnm._FilterDatabase" localSheetId="7" hidden="1">'Exp8'!$A$1:$D$97</definedName>
    <definedName name="_xlnm._FilterDatabase" localSheetId="8" hidden="1">'Exp9'!$A$1:$D$65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49" i="10" l="1"/>
  <c r="I49" i="10"/>
  <c r="N48" i="10"/>
  <c r="I48" i="10"/>
  <c r="N47" i="10"/>
  <c r="I47" i="10"/>
  <c r="N46" i="10"/>
  <c r="I46" i="10"/>
  <c r="N45" i="10"/>
  <c r="I45" i="10"/>
  <c r="N44" i="10"/>
  <c r="I44" i="10"/>
  <c r="N43" i="10"/>
  <c r="I43" i="10"/>
  <c r="N42" i="10"/>
  <c r="I42" i="10"/>
  <c r="N41" i="10"/>
  <c r="I41" i="10"/>
  <c r="N40" i="10"/>
  <c r="I40" i="10"/>
  <c r="N39" i="10"/>
  <c r="I39" i="10"/>
  <c r="N38" i="10"/>
  <c r="I38" i="10"/>
  <c r="N37" i="10"/>
  <c r="I37" i="10"/>
  <c r="N36" i="10"/>
  <c r="I36" i="10"/>
  <c r="N35" i="10"/>
  <c r="I35" i="10"/>
  <c r="N34" i="10"/>
  <c r="I34" i="10"/>
  <c r="N33" i="10"/>
  <c r="I33" i="10"/>
  <c r="N32" i="10"/>
  <c r="I32" i="10"/>
  <c r="N31" i="10"/>
  <c r="I31" i="10"/>
  <c r="N30" i="10"/>
  <c r="I30" i="10"/>
  <c r="N29" i="10"/>
  <c r="I29" i="10"/>
  <c r="N28" i="10"/>
  <c r="I28" i="10"/>
  <c r="N27" i="10"/>
  <c r="I27" i="10"/>
  <c r="N26" i="10"/>
  <c r="I26" i="10"/>
  <c r="N25" i="10"/>
  <c r="I25" i="10"/>
  <c r="N24" i="10"/>
  <c r="I24" i="10"/>
  <c r="N23" i="10"/>
  <c r="I23" i="10"/>
  <c r="N22" i="10"/>
  <c r="I22" i="10"/>
  <c r="N21" i="10"/>
  <c r="I21" i="10"/>
  <c r="N20" i="10"/>
  <c r="I20" i="10"/>
  <c r="N19" i="10"/>
  <c r="I19" i="10"/>
  <c r="N18" i="10"/>
  <c r="I18" i="10"/>
  <c r="N17" i="10"/>
  <c r="I17" i="10"/>
  <c r="N16" i="10"/>
  <c r="I16" i="10"/>
  <c r="N15" i="10"/>
  <c r="I15" i="10"/>
  <c r="N14" i="10"/>
  <c r="I14" i="10"/>
  <c r="N13" i="10"/>
  <c r="I13" i="10"/>
  <c r="N12" i="10"/>
  <c r="I12" i="10"/>
  <c r="N11" i="10"/>
  <c r="I11" i="10"/>
  <c r="N10" i="10"/>
  <c r="I10" i="10"/>
  <c r="N9" i="10"/>
  <c r="I9" i="10"/>
  <c r="N8" i="10"/>
  <c r="I8" i="10"/>
  <c r="N7" i="10"/>
  <c r="I7" i="10"/>
  <c r="N6" i="10"/>
  <c r="I6" i="10"/>
  <c r="N5" i="10"/>
  <c r="I5" i="10"/>
  <c r="N4" i="10"/>
  <c r="I4" i="10"/>
  <c r="N3" i="10"/>
  <c r="I3" i="10"/>
  <c r="N2" i="10"/>
  <c r="I2" i="10"/>
  <c r="K65" i="9"/>
  <c r="P65" i="9" s="1"/>
  <c r="K64" i="9"/>
  <c r="P64" i="9" s="1"/>
  <c r="K63" i="9"/>
  <c r="P63" i="9" s="1"/>
  <c r="K62" i="9"/>
  <c r="P62" i="9" s="1"/>
  <c r="K61" i="9"/>
  <c r="P61" i="9" s="1"/>
  <c r="K60" i="9"/>
  <c r="P60" i="9" s="1"/>
  <c r="K59" i="9"/>
  <c r="P59" i="9" s="1"/>
  <c r="K58" i="9"/>
  <c r="P58" i="9" s="1"/>
  <c r="K57" i="9"/>
  <c r="P57" i="9" s="1"/>
  <c r="K56" i="9"/>
  <c r="P56" i="9" s="1"/>
  <c r="K55" i="9"/>
  <c r="P55" i="9" s="1"/>
  <c r="K54" i="9"/>
  <c r="P54" i="9" s="1"/>
  <c r="K53" i="9"/>
  <c r="P53" i="9" s="1"/>
  <c r="K52" i="9"/>
  <c r="P52" i="9" s="1"/>
  <c r="K51" i="9"/>
  <c r="P51" i="9" s="1"/>
  <c r="K50" i="9"/>
  <c r="P50" i="9" s="1"/>
  <c r="K49" i="9"/>
  <c r="P49" i="9" s="1"/>
  <c r="K48" i="9"/>
  <c r="P48" i="9" s="1"/>
  <c r="K47" i="9"/>
  <c r="P47" i="9" s="1"/>
  <c r="K46" i="9"/>
  <c r="P46" i="9" s="1"/>
  <c r="K45" i="9"/>
  <c r="P45" i="9" s="1"/>
  <c r="K44" i="9"/>
  <c r="P44" i="9" s="1"/>
  <c r="K43" i="9"/>
  <c r="P43" i="9" s="1"/>
  <c r="K42" i="9"/>
  <c r="P42" i="9" s="1"/>
  <c r="K41" i="9"/>
  <c r="P41" i="9" s="1"/>
  <c r="K40" i="9"/>
  <c r="P40" i="9" s="1"/>
  <c r="K39" i="9"/>
  <c r="P39" i="9" s="1"/>
  <c r="K38" i="9"/>
  <c r="P38" i="9" s="1"/>
  <c r="K37" i="9"/>
  <c r="P37" i="9" s="1"/>
  <c r="K36" i="9"/>
  <c r="P36" i="9" s="1"/>
  <c r="K35" i="9"/>
  <c r="P35" i="9" s="1"/>
  <c r="K34" i="9"/>
  <c r="P34" i="9" s="1"/>
  <c r="K33" i="9"/>
  <c r="P33" i="9" s="1"/>
  <c r="K32" i="9"/>
  <c r="P32" i="9" s="1"/>
  <c r="K31" i="9"/>
  <c r="P31" i="9" s="1"/>
  <c r="K30" i="9"/>
  <c r="P30" i="9" s="1"/>
  <c r="K29" i="9"/>
  <c r="P29" i="9" s="1"/>
  <c r="K28" i="9"/>
  <c r="P28" i="9" s="1"/>
  <c r="K27" i="9"/>
  <c r="P27" i="9" s="1"/>
  <c r="K26" i="9"/>
  <c r="P26" i="9" s="1"/>
  <c r="K25" i="9"/>
  <c r="P25" i="9" s="1"/>
  <c r="K24" i="9"/>
  <c r="P24" i="9" s="1"/>
  <c r="K23" i="9"/>
  <c r="P23" i="9" s="1"/>
  <c r="K22" i="9"/>
  <c r="P22" i="9" s="1"/>
  <c r="K21" i="9"/>
  <c r="P21" i="9" s="1"/>
  <c r="K20" i="9"/>
  <c r="P20" i="9" s="1"/>
  <c r="K19" i="9"/>
  <c r="P19" i="9" s="1"/>
  <c r="K18" i="9"/>
  <c r="P18" i="9" s="1"/>
  <c r="K17" i="9"/>
  <c r="P17" i="9" s="1"/>
  <c r="K16" i="9"/>
  <c r="P16" i="9" s="1"/>
  <c r="K15" i="9"/>
  <c r="P15" i="9" s="1"/>
  <c r="K14" i="9"/>
  <c r="P14" i="9" s="1"/>
  <c r="K13" i="9"/>
  <c r="P13" i="9" s="1"/>
  <c r="K12" i="9"/>
  <c r="P12" i="9" s="1"/>
  <c r="K11" i="9"/>
  <c r="P11" i="9" s="1"/>
  <c r="K10" i="9"/>
  <c r="P10" i="9" s="1"/>
  <c r="K9" i="9"/>
  <c r="P9" i="9" s="1"/>
  <c r="K8" i="9"/>
  <c r="P8" i="9" s="1"/>
  <c r="K7" i="9"/>
  <c r="P7" i="9" s="1"/>
  <c r="K6" i="9"/>
  <c r="P6" i="9" s="1"/>
  <c r="K5" i="9"/>
  <c r="P5" i="9" s="1"/>
  <c r="K4" i="9"/>
  <c r="P4" i="9" s="1"/>
  <c r="K3" i="9"/>
  <c r="P3" i="9" s="1"/>
  <c r="K2" i="9"/>
  <c r="P2" i="9" s="1"/>
  <c r="P97" i="8"/>
  <c r="J97" i="8"/>
  <c r="P96" i="8"/>
  <c r="J96" i="8"/>
  <c r="P95" i="8"/>
  <c r="J95" i="8"/>
  <c r="P94" i="8"/>
  <c r="J94" i="8"/>
  <c r="P93" i="8"/>
  <c r="J93" i="8"/>
  <c r="P92" i="8"/>
  <c r="J92" i="8"/>
  <c r="P91" i="8"/>
  <c r="J91" i="8"/>
  <c r="P90" i="8"/>
  <c r="J90" i="8"/>
  <c r="P89" i="8"/>
  <c r="J89" i="8"/>
  <c r="P88" i="8"/>
  <c r="J88" i="8"/>
  <c r="P87" i="8"/>
  <c r="J87" i="8"/>
  <c r="P86" i="8"/>
  <c r="J86" i="8"/>
  <c r="P85" i="8"/>
  <c r="J85" i="8"/>
  <c r="P84" i="8"/>
  <c r="J84" i="8"/>
  <c r="P83" i="8"/>
  <c r="J83" i="8"/>
  <c r="P82" i="8"/>
  <c r="J82" i="8"/>
  <c r="P81" i="8"/>
  <c r="J81" i="8"/>
  <c r="P80" i="8"/>
  <c r="J80" i="8"/>
  <c r="P79" i="8"/>
  <c r="J79" i="8"/>
  <c r="P78" i="8"/>
  <c r="J78" i="8"/>
  <c r="P77" i="8"/>
  <c r="J77" i="8"/>
  <c r="P76" i="8"/>
  <c r="J76" i="8"/>
  <c r="P75" i="8"/>
  <c r="J75" i="8"/>
  <c r="P74" i="8"/>
  <c r="J74" i="8"/>
  <c r="P73" i="8"/>
  <c r="J73" i="8"/>
  <c r="P72" i="8"/>
  <c r="J72" i="8"/>
  <c r="P71" i="8"/>
  <c r="J71" i="8"/>
  <c r="P70" i="8"/>
  <c r="J70" i="8"/>
  <c r="P69" i="8"/>
  <c r="J69" i="8"/>
  <c r="P68" i="8"/>
  <c r="J68" i="8"/>
  <c r="P67" i="8"/>
  <c r="J67" i="8"/>
  <c r="P66" i="8"/>
  <c r="J66" i="8"/>
  <c r="P65" i="8"/>
  <c r="J65" i="8"/>
  <c r="P64" i="8"/>
  <c r="J64" i="8"/>
  <c r="P63" i="8"/>
  <c r="J63" i="8"/>
  <c r="P62" i="8"/>
  <c r="J62" i="8"/>
  <c r="P61" i="8"/>
  <c r="J61" i="8"/>
  <c r="P60" i="8"/>
  <c r="J60" i="8"/>
  <c r="P59" i="8"/>
  <c r="J59" i="8"/>
  <c r="P58" i="8"/>
  <c r="J58" i="8"/>
  <c r="P57" i="8"/>
  <c r="J57" i="8"/>
  <c r="P56" i="8"/>
  <c r="J56" i="8"/>
  <c r="P55" i="8"/>
  <c r="J55" i="8"/>
  <c r="P54" i="8"/>
  <c r="J54" i="8"/>
  <c r="P53" i="8"/>
  <c r="J53" i="8"/>
  <c r="P52" i="8"/>
  <c r="J52" i="8"/>
  <c r="P51" i="8"/>
  <c r="J51" i="8"/>
  <c r="P50" i="8"/>
  <c r="J50" i="8"/>
  <c r="P49" i="8"/>
  <c r="J49" i="8"/>
  <c r="P48" i="8"/>
  <c r="J48" i="8"/>
  <c r="P47" i="8"/>
  <c r="J47" i="8"/>
  <c r="P46" i="8"/>
  <c r="J46" i="8"/>
  <c r="P45" i="8"/>
  <c r="J45" i="8"/>
  <c r="P44" i="8"/>
  <c r="J44" i="8"/>
  <c r="P43" i="8"/>
  <c r="J43" i="8"/>
  <c r="P42" i="8"/>
  <c r="J42" i="8"/>
  <c r="P41" i="8"/>
  <c r="J41" i="8"/>
  <c r="P40" i="8"/>
  <c r="J40" i="8"/>
  <c r="P39" i="8"/>
  <c r="J39" i="8"/>
  <c r="P38" i="8"/>
  <c r="J38" i="8"/>
  <c r="P37" i="8"/>
  <c r="J37" i="8"/>
  <c r="P36" i="8"/>
  <c r="J36" i="8"/>
  <c r="P35" i="8"/>
  <c r="J35" i="8"/>
  <c r="P34" i="8"/>
  <c r="J34" i="8"/>
  <c r="P33" i="8"/>
  <c r="J33" i="8"/>
  <c r="P32" i="8"/>
  <c r="J32" i="8"/>
  <c r="P31" i="8"/>
  <c r="J31" i="8"/>
  <c r="P30" i="8"/>
  <c r="J30" i="8"/>
  <c r="P29" i="8"/>
  <c r="J29" i="8"/>
  <c r="P28" i="8"/>
  <c r="J28" i="8"/>
  <c r="P27" i="8"/>
  <c r="J27" i="8"/>
  <c r="P26" i="8"/>
  <c r="J26" i="8"/>
  <c r="P25" i="8"/>
  <c r="J25" i="8"/>
  <c r="P24" i="8"/>
  <c r="J24" i="8"/>
  <c r="P23" i="8"/>
  <c r="J23" i="8"/>
  <c r="P22" i="8"/>
  <c r="J22" i="8"/>
  <c r="P21" i="8"/>
  <c r="J21" i="8"/>
  <c r="P20" i="8"/>
  <c r="J20" i="8"/>
  <c r="P19" i="8"/>
  <c r="J19" i="8"/>
  <c r="P18" i="8"/>
  <c r="J18" i="8"/>
  <c r="P17" i="8"/>
  <c r="J17" i="8"/>
  <c r="P16" i="8"/>
  <c r="J16" i="8"/>
  <c r="P15" i="8"/>
  <c r="J15" i="8"/>
  <c r="P14" i="8"/>
  <c r="J14" i="8"/>
  <c r="P13" i="8"/>
  <c r="J13" i="8"/>
  <c r="P12" i="8"/>
  <c r="J12" i="8"/>
  <c r="P11" i="8"/>
  <c r="J11" i="8"/>
  <c r="P10" i="8"/>
  <c r="J10" i="8"/>
  <c r="P9" i="8"/>
  <c r="J9" i="8"/>
  <c r="P8" i="8"/>
  <c r="J8" i="8"/>
  <c r="P7" i="8"/>
  <c r="J7" i="8"/>
  <c r="P6" i="8"/>
  <c r="J6" i="8"/>
  <c r="P5" i="8"/>
  <c r="J5" i="8"/>
  <c r="P4" i="8"/>
  <c r="J4" i="8"/>
  <c r="P3" i="8"/>
  <c r="J3" i="8"/>
  <c r="P2" i="8"/>
  <c r="J2" i="8"/>
  <c r="Q41" i="7"/>
  <c r="L41" i="7"/>
  <c r="K41" i="7"/>
  <c r="J41" i="7"/>
  <c r="Q40" i="7"/>
  <c r="L40" i="7"/>
  <c r="K40" i="7"/>
  <c r="J40" i="7"/>
  <c r="Q39" i="7"/>
  <c r="L39" i="7"/>
  <c r="K39" i="7"/>
  <c r="J39" i="7"/>
  <c r="Q38" i="7"/>
  <c r="L38" i="7"/>
  <c r="K38" i="7"/>
  <c r="J38" i="7"/>
  <c r="Q37" i="7"/>
  <c r="L37" i="7"/>
  <c r="K37" i="7"/>
  <c r="J37" i="7"/>
  <c r="Q36" i="7"/>
  <c r="L36" i="7"/>
  <c r="K36" i="7"/>
  <c r="J36" i="7"/>
  <c r="Q35" i="7"/>
  <c r="L35" i="7"/>
  <c r="K35" i="7"/>
  <c r="J35" i="7"/>
  <c r="Q34" i="7"/>
  <c r="L34" i="7"/>
  <c r="K34" i="7"/>
  <c r="J34" i="7"/>
  <c r="Q33" i="7"/>
  <c r="L33" i="7"/>
  <c r="K33" i="7"/>
  <c r="J33" i="7"/>
  <c r="Q32" i="7"/>
  <c r="L32" i="7"/>
  <c r="K32" i="7"/>
  <c r="J32" i="7"/>
  <c r="Q31" i="7"/>
  <c r="L31" i="7"/>
  <c r="K31" i="7"/>
  <c r="J31" i="7"/>
  <c r="Q30" i="7"/>
  <c r="L30" i="7"/>
  <c r="K30" i="7"/>
  <c r="J30" i="7"/>
  <c r="Q29" i="7"/>
  <c r="L29" i="7"/>
  <c r="K29" i="7"/>
  <c r="J29" i="7"/>
  <c r="Q28" i="7"/>
  <c r="L28" i="7"/>
  <c r="K28" i="7"/>
  <c r="J28" i="7"/>
  <c r="Q27" i="7"/>
  <c r="L27" i="7"/>
  <c r="K27" i="7"/>
  <c r="J27" i="7"/>
  <c r="Q26" i="7"/>
  <c r="L26" i="7"/>
  <c r="K26" i="7"/>
  <c r="J26" i="7"/>
  <c r="Q25" i="7"/>
  <c r="L25" i="7"/>
  <c r="K25" i="7"/>
  <c r="J25" i="7"/>
  <c r="Q24" i="7"/>
  <c r="L24" i="7"/>
  <c r="K24" i="7"/>
  <c r="J24" i="7"/>
  <c r="Q23" i="7"/>
  <c r="L23" i="7"/>
  <c r="K23" i="7"/>
  <c r="J23" i="7"/>
  <c r="Q22" i="7"/>
  <c r="L22" i="7"/>
  <c r="K22" i="7"/>
  <c r="J22" i="7"/>
  <c r="Q21" i="7"/>
  <c r="L21" i="7"/>
  <c r="K21" i="7"/>
  <c r="J21" i="7"/>
  <c r="Q20" i="7"/>
  <c r="L20" i="7"/>
  <c r="K20" i="7"/>
  <c r="J20" i="7"/>
  <c r="Q19" i="7"/>
  <c r="L19" i="7"/>
  <c r="K19" i="7"/>
  <c r="J19" i="7"/>
  <c r="Q18" i="7"/>
  <c r="L18" i="7"/>
  <c r="K18" i="7"/>
  <c r="J18" i="7"/>
  <c r="Q17" i="7"/>
  <c r="L17" i="7"/>
  <c r="K17" i="7"/>
  <c r="J17" i="7"/>
  <c r="Q16" i="7"/>
  <c r="L16" i="7"/>
  <c r="K16" i="7"/>
  <c r="J16" i="7"/>
  <c r="Q15" i="7"/>
  <c r="L15" i="7"/>
  <c r="K15" i="7"/>
  <c r="J15" i="7"/>
  <c r="Q14" i="7"/>
  <c r="L14" i="7"/>
  <c r="K14" i="7"/>
  <c r="J14" i="7"/>
  <c r="Q13" i="7"/>
  <c r="L13" i="7"/>
  <c r="K13" i="7"/>
  <c r="J13" i="7"/>
  <c r="Q12" i="7"/>
  <c r="L12" i="7"/>
  <c r="K12" i="7"/>
  <c r="J12" i="7"/>
  <c r="Q11" i="7"/>
  <c r="L11" i="7"/>
  <c r="K11" i="7"/>
  <c r="J11" i="7"/>
  <c r="Q10" i="7"/>
  <c r="L10" i="7"/>
  <c r="K10" i="7"/>
  <c r="J10" i="7"/>
  <c r="Q9" i="7"/>
  <c r="L9" i="7"/>
  <c r="K9" i="7"/>
  <c r="J9" i="7"/>
  <c r="Q8" i="7"/>
  <c r="L8" i="7"/>
  <c r="K8" i="7"/>
  <c r="J8" i="7"/>
  <c r="Q7" i="7"/>
  <c r="L7" i="7"/>
  <c r="K7" i="7"/>
  <c r="J7" i="7"/>
  <c r="Q6" i="7"/>
  <c r="L6" i="7"/>
  <c r="K6" i="7"/>
  <c r="J6" i="7"/>
  <c r="Q5" i="7"/>
  <c r="L5" i="7"/>
  <c r="K5" i="7"/>
  <c r="J5" i="7"/>
  <c r="Q4" i="7"/>
  <c r="L4" i="7"/>
  <c r="K4" i="7"/>
  <c r="J4" i="7"/>
  <c r="Q3" i="7"/>
  <c r="L3" i="7"/>
  <c r="K3" i="7"/>
  <c r="J3" i="7"/>
  <c r="Q2" i="7"/>
  <c r="L2" i="7"/>
  <c r="K2" i="7"/>
  <c r="J2" i="7"/>
  <c r="T129" i="6"/>
  <c r="O129" i="6"/>
  <c r="N129" i="6"/>
  <c r="M129" i="6"/>
  <c r="T128" i="6"/>
  <c r="O128" i="6"/>
  <c r="N128" i="6"/>
  <c r="M128" i="6"/>
  <c r="T127" i="6"/>
  <c r="O127" i="6"/>
  <c r="N127" i="6"/>
  <c r="M127" i="6"/>
  <c r="T126" i="6"/>
  <c r="O126" i="6"/>
  <c r="N126" i="6"/>
  <c r="M126" i="6"/>
  <c r="T125" i="6"/>
  <c r="O125" i="6"/>
  <c r="N125" i="6"/>
  <c r="M125" i="6"/>
  <c r="T124" i="6"/>
  <c r="O124" i="6"/>
  <c r="N124" i="6"/>
  <c r="M124" i="6"/>
  <c r="T123" i="6"/>
  <c r="O123" i="6"/>
  <c r="N123" i="6"/>
  <c r="M123" i="6"/>
  <c r="T122" i="6"/>
  <c r="O122" i="6"/>
  <c r="N122" i="6"/>
  <c r="M122" i="6"/>
  <c r="T121" i="6"/>
  <c r="O121" i="6"/>
  <c r="N121" i="6"/>
  <c r="M121" i="6"/>
  <c r="T120" i="6"/>
  <c r="O120" i="6"/>
  <c r="N120" i="6"/>
  <c r="M120" i="6"/>
  <c r="T119" i="6"/>
  <c r="O119" i="6"/>
  <c r="N119" i="6"/>
  <c r="M119" i="6"/>
  <c r="T118" i="6"/>
  <c r="O118" i="6"/>
  <c r="N118" i="6"/>
  <c r="M118" i="6"/>
  <c r="T117" i="6"/>
  <c r="O117" i="6"/>
  <c r="N117" i="6"/>
  <c r="M117" i="6"/>
  <c r="T116" i="6"/>
  <c r="O116" i="6"/>
  <c r="N116" i="6"/>
  <c r="M116" i="6"/>
  <c r="T115" i="6"/>
  <c r="O115" i="6"/>
  <c r="N115" i="6"/>
  <c r="M115" i="6"/>
  <c r="T114" i="6"/>
  <c r="O114" i="6"/>
  <c r="N114" i="6"/>
  <c r="M114" i="6"/>
  <c r="T113" i="6"/>
  <c r="O113" i="6"/>
  <c r="N113" i="6"/>
  <c r="M113" i="6"/>
  <c r="T112" i="6"/>
  <c r="O112" i="6"/>
  <c r="N112" i="6"/>
  <c r="M112" i="6"/>
  <c r="T111" i="6"/>
  <c r="O111" i="6"/>
  <c r="N111" i="6"/>
  <c r="M111" i="6"/>
  <c r="T110" i="6"/>
  <c r="O110" i="6"/>
  <c r="N110" i="6"/>
  <c r="M110" i="6"/>
  <c r="T109" i="6"/>
  <c r="O109" i="6"/>
  <c r="N109" i="6"/>
  <c r="M109" i="6"/>
  <c r="T108" i="6"/>
  <c r="O108" i="6"/>
  <c r="N108" i="6"/>
  <c r="M108" i="6"/>
  <c r="T107" i="6"/>
  <c r="O107" i="6"/>
  <c r="N107" i="6"/>
  <c r="M107" i="6"/>
  <c r="T106" i="6"/>
  <c r="O106" i="6"/>
  <c r="N106" i="6"/>
  <c r="M106" i="6"/>
  <c r="T105" i="6"/>
  <c r="O105" i="6"/>
  <c r="N105" i="6"/>
  <c r="M105" i="6"/>
  <c r="T104" i="6"/>
  <c r="O104" i="6"/>
  <c r="N104" i="6"/>
  <c r="M104" i="6"/>
  <c r="T103" i="6"/>
  <c r="O103" i="6"/>
  <c r="N103" i="6"/>
  <c r="M103" i="6"/>
  <c r="T102" i="6"/>
  <c r="O102" i="6"/>
  <c r="N102" i="6"/>
  <c r="M102" i="6"/>
  <c r="T101" i="6"/>
  <c r="O101" i="6"/>
  <c r="N101" i="6"/>
  <c r="M101" i="6"/>
  <c r="T100" i="6"/>
  <c r="O100" i="6"/>
  <c r="N100" i="6"/>
  <c r="M100" i="6"/>
  <c r="T99" i="6"/>
  <c r="O99" i="6"/>
  <c r="N99" i="6"/>
  <c r="M99" i="6"/>
  <c r="T98" i="6"/>
  <c r="O98" i="6"/>
  <c r="N98" i="6"/>
  <c r="M98" i="6"/>
  <c r="T97" i="6"/>
  <c r="O97" i="6"/>
  <c r="N97" i="6"/>
  <c r="M97" i="6"/>
  <c r="T96" i="6"/>
  <c r="O96" i="6"/>
  <c r="N96" i="6"/>
  <c r="M96" i="6"/>
  <c r="T95" i="6"/>
  <c r="O95" i="6"/>
  <c r="N95" i="6"/>
  <c r="M95" i="6"/>
  <c r="T94" i="6"/>
  <c r="O94" i="6"/>
  <c r="N94" i="6"/>
  <c r="M94" i="6"/>
  <c r="T93" i="6"/>
  <c r="O93" i="6"/>
  <c r="N93" i="6"/>
  <c r="M93" i="6"/>
  <c r="T92" i="6"/>
  <c r="O92" i="6"/>
  <c r="N92" i="6"/>
  <c r="M92" i="6"/>
  <c r="T91" i="6"/>
  <c r="O91" i="6"/>
  <c r="N91" i="6"/>
  <c r="M91" i="6"/>
  <c r="T90" i="6"/>
  <c r="O90" i="6"/>
  <c r="N90" i="6"/>
  <c r="M90" i="6"/>
  <c r="T89" i="6"/>
  <c r="O89" i="6"/>
  <c r="N89" i="6"/>
  <c r="M89" i="6"/>
  <c r="T88" i="6"/>
  <c r="O88" i="6"/>
  <c r="N88" i="6"/>
  <c r="M88" i="6"/>
  <c r="T87" i="6"/>
  <c r="O87" i="6"/>
  <c r="N87" i="6"/>
  <c r="M87" i="6"/>
  <c r="T86" i="6"/>
  <c r="O86" i="6"/>
  <c r="N86" i="6"/>
  <c r="M86" i="6"/>
  <c r="T85" i="6"/>
  <c r="O85" i="6"/>
  <c r="N85" i="6"/>
  <c r="M85" i="6"/>
  <c r="T84" i="6"/>
  <c r="O84" i="6"/>
  <c r="N84" i="6"/>
  <c r="M84" i="6"/>
  <c r="T83" i="6"/>
  <c r="O83" i="6"/>
  <c r="N83" i="6"/>
  <c r="M83" i="6"/>
  <c r="T82" i="6"/>
  <c r="O82" i="6"/>
  <c r="N82" i="6"/>
  <c r="M82" i="6"/>
  <c r="T81" i="6"/>
  <c r="O81" i="6"/>
  <c r="N81" i="6"/>
  <c r="M81" i="6"/>
  <c r="T80" i="6"/>
  <c r="O80" i="6"/>
  <c r="N80" i="6"/>
  <c r="M80" i="6"/>
  <c r="T79" i="6"/>
  <c r="O79" i="6"/>
  <c r="N79" i="6"/>
  <c r="M79" i="6"/>
  <c r="T78" i="6"/>
  <c r="O78" i="6"/>
  <c r="N78" i="6"/>
  <c r="M78" i="6"/>
  <c r="T77" i="6"/>
  <c r="O77" i="6"/>
  <c r="N77" i="6"/>
  <c r="M77" i="6"/>
  <c r="T76" i="6"/>
  <c r="O76" i="6"/>
  <c r="N76" i="6"/>
  <c r="M76" i="6"/>
  <c r="T75" i="6"/>
  <c r="O75" i="6"/>
  <c r="N75" i="6"/>
  <c r="M75" i="6"/>
  <c r="T74" i="6"/>
  <c r="O74" i="6"/>
  <c r="N74" i="6"/>
  <c r="M74" i="6"/>
  <c r="T73" i="6"/>
  <c r="O73" i="6"/>
  <c r="N73" i="6"/>
  <c r="M73" i="6"/>
  <c r="T72" i="6"/>
  <c r="O72" i="6"/>
  <c r="N72" i="6"/>
  <c r="M72" i="6"/>
  <c r="T71" i="6"/>
  <c r="O71" i="6"/>
  <c r="N71" i="6"/>
  <c r="M71" i="6"/>
  <c r="T70" i="6"/>
  <c r="O70" i="6"/>
  <c r="N70" i="6"/>
  <c r="M70" i="6"/>
  <c r="T69" i="6"/>
  <c r="O69" i="6"/>
  <c r="N69" i="6"/>
  <c r="M69" i="6"/>
  <c r="T68" i="6"/>
  <c r="O68" i="6"/>
  <c r="N68" i="6"/>
  <c r="M68" i="6"/>
  <c r="T67" i="6"/>
  <c r="O67" i="6"/>
  <c r="N67" i="6"/>
  <c r="M67" i="6"/>
  <c r="T66" i="6"/>
  <c r="O66" i="6"/>
  <c r="N66" i="6"/>
  <c r="M66" i="6"/>
  <c r="T65" i="6"/>
  <c r="O65" i="6"/>
  <c r="N65" i="6"/>
  <c r="M65" i="6"/>
  <c r="T64" i="6"/>
  <c r="O64" i="6"/>
  <c r="N64" i="6"/>
  <c r="M64" i="6"/>
  <c r="T63" i="6"/>
  <c r="O63" i="6"/>
  <c r="N63" i="6"/>
  <c r="M63" i="6"/>
  <c r="T62" i="6"/>
  <c r="O62" i="6"/>
  <c r="N62" i="6"/>
  <c r="M62" i="6"/>
  <c r="T61" i="6"/>
  <c r="O61" i="6"/>
  <c r="N61" i="6"/>
  <c r="M61" i="6"/>
  <c r="T60" i="6"/>
  <c r="O60" i="6"/>
  <c r="N60" i="6"/>
  <c r="M60" i="6"/>
  <c r="T59" i="6"/>
  <c r="O59" i="6"/>
  <c r="N59" i="6"/>
  <c r="M59" i="6"/>
  <c r="T58" i="6"/>
  <c r="O58" i="6"/>
  <c r="N58" i="6"/>
  <c r="M58" i="6"/>
  <c r="T57" i="6"/>
  <c r="O57" i="6"/>
  <c r="N57" i="6"/>
  <c r="M57" i="6"/>
  <c r="T56" i="6"/>
  <c r="O56" i="6"/>
  <c r="N56" i="6"/>
  <c r="M56" i="6"/>
  <c r="T55" i="6"/>
  <c r="O55" i="6"/>
  <c r="N55" i="6"/>
  <c r="M55" i="6"/>
  <c r="T54" i="6"/>
  <c r="O54" i="6"/>
  <c r="N54" i="6"/>
  <c r="M54" i="6"/>
  <c r="T53" i="6"/>
  <c r="O53" i="6"/>
  <c r="N53" i="6"/>
  <c r="M53" i="6"/>
  <c r="T52" i="6"/>
  <c r="O52" i="6"/>
  <c r="N52" i="6"/>
  <c r="M52" i="6"/>
  <c r="T51" i="6"/>
  <c r="O51" i="6"/>
  <c r="N51" i="6"/>
  <c r="M51" i="6"/>
  <c r="T50" i="6"/>
  <c r="O50" i="6"/>
  <c r="N50" i="6"/>
  <c r="M50" i="6"/>
  <c r="T49" i="6"/>
  <c r="O49" i="6"/>
  <c r="N49" i="6"/>
  <c r="M49" i="6"/>
  <c r="T48" i="6"/>
  <c r="O48" i="6"/>
  <c r="N48" i="6"/>
  <c r="M48" i="6"/>
  <c r="T47" i="6"/>
  <c r="O47" i="6"/>
  <c r="N47" i="6"/>
  <c r="M47" i="6"/>
  <c r="T46" i="6"/>
  <c r="O46" i="6"/>
  <c r="N46" i="6"/>
  <c r="M46" i="6"/>
  <c r="T45" i="6"/>
  <c r="O45" i="6"/>
  <c r="N45" i="6"/>
  <c r="M45" i="6"/>
  <c r="T44" i="6"/>
  <c r="O44" i="6"/>
  <c r="N44" i="6"/>
  <c r="M44" i="6"/>
  <c r="T43" i="6"/>
  <c r="O43" i="6"/>
  <c r="N43" i="6"/>
  <c r="M43" i="6"/>
  <c r="T42" i="6"/>
  <c r="O42" i="6"/>
  <c r="N42" i="6"/>
  <c r="M42" i="6"/>
  <c r="T41" i="6"/>
  <c r="O41" i="6"/>
  <c r="N41" i="6"/>
  <c r="M41" i="6"/>
  <c r="T40" i="6"/>
  <c r="O40" i="6"/>
  <c r="N40" i="6"/>
  <c r="M40" i="6"/>
  <c r="T39" i="6"/>
  <c r="O39" i="6"/>
  <c r="N39" i="6"/>
  <c r="M39" i="6"/>
  <c r="T38" i="6"/>
  <c r="O38" i="6"/>
  <c r="N38" i="6"/>
  <c r="M38" i="6"/>
  <c r="T37" i="6"/>
  <c r="O37" i="6"/>
  <c r="N37" i="6"/>
  <c r="M37" i="6"/>
  <c r="T36" i="6"/>
  <c r="O36" i="6"/>
  <c r="N36" i="6"/>
  <c r="M36" i="6"/>
  <c r="T35" i="6"/>
  <c r="O35" i="6"/>
  <c r="N35" i="6"/>
  <c r="M35" i="6"/>
  <c r="T34" i="6"/>
  <c r="O34" i="6"/>
  <c r="N34" i="6"/>
  <c r="M34" i="6"/>
  <c r="T33" i="6"/>
  <c r="O33" i="6"/>
  <c r="N33" i="6"/>
  <c r="M33" i="6"/>
  <c r="T32" i="6"/>
  <c r="O32" i="6"/>
  <c r="N32" i="6"/>
  <c r="M32" i="6"/>
  <c r="T31" i="6"/>
  <c r="O31" i="6"/>
  <c r="N31" i="6"/>
  <c r="M31" i="6"/>
  <c r="T30" i="6"/>
  <c r="O30" i="6"/>
  <c r="N30" i="6"/>
  <c r="M30" i="6"/>
  <c r="T29" i="6"/>
  <c r="O29" i="6"/>
  <c r="N29" i="6"/>
  <c r="M29" i="6"/>
  <c r="T28" i="6"/>
  <c r="O28" i="6"/>
  <c r="N28" i="6"/>
  <c r="M28" i="6"/>
  <c r="T27" i="6"/>
  <c r="O27" i="6"/>
  <c r="N27" i="6"/>
  <c r="M27" i="6"/>
  <c r="T26" i="6"/>
  <c r="O26" i="6"/>
  <c r="N26" i="6"/>
  <c r="M26" i="6"/>
  <c r="T25" i="6"/>
  <c r="O25" i="6"/>
  <c r="N25" i="6"/>
  <c r="M25" i="6"/>
  <c r="T24" i="6"/>
  <c r="O24" i="6"/>
  <c r="N24" i="6"/>
  <c r="M24" i="6"/>
  <c r="T23" i="6"/>
  <c r="O23" i="6"/>
  <c r="N23" i="6"/>
  <c r="M23" i="6"/>
  <c r="T22" i="6"/>
  <c r="O22" i="6"/>
  <c r="N22" i="6"/>
  <c r="M22" i="6"/>
  <c r="T21" i="6"/>
  <c r="O21" i="6"/>
  <c r="N21" i="6"/>
  <c r="M21" i="6"/>
  <c r="T20" i="6"/>
  <c r="O20" i="6"/>
  <c r="N20" i="6"/>
  <c r="M20" i="6"/>
  <c r="T19" i="6"/>
  <c r="O19" i="6"/>
  <c r="N19" i="6"/>
  <c r="M19" i="6"/>
  <c r="T18" i="6"/>
  <c r="O18" i="6"/>
  <c r="N18" i="6"/>
  <c r="M18" i="6"/>
  <c r="T17" i="6"/>
  <c r="O17" i="6"/>
  <c r="N17" i="6"/>
  <c r="M17" i="6"/>
  <c r="T16" i="6"/>
  <c r="O16" i="6"/>
  <c r="N16" i="6"/>
  <c r="M16" i="6"/>
  <c r="T15" i="6"/>
  <c r="O15" i="6"/>
  <c r="N15" i="6"/>
  <c r="M15" i="6"/>
  <c r="T14" i="6"/>
  <c r="O14" i="6"/>
  <c r="N14" i="6"/>
  <c r="M14" i="6"/>
  <c r="T13" i="6"/>
  <c r="O13" i="6"/>
  <c r="N13" i="6"/>
  <c r="M13" i="6"/>
  <c r="T12" i="6"/>
  <c r="O12" i="6"/>
  <c r="N12" i="6"/>
  <c r="M12" i="6"/>
  <c r="T11" i="6"/>
  <c r="O11" i="6"/>
  <c r="N11" i="6"/>
  <c r="M11" i="6"/>
  <c r="T10" i="6"/>
  <c r="O10" i="6"/>
  <c r="N10" i="6"/>
  <c r="M10" i="6"/>
  <c r="T9" i="6"/>
  <c r="O9" i="6"/>
  <c r="N9" i="6"/>
  <c r="M9" i="6"/>
  <c r="T8" i="6"/>
  <c r="O8" i="6"/>
  <c r="N8" i="6"/>
  <c r="M8" i="6"/>
  <c r="T7" i="6"/>
  <c r="O7" i="6"/>
  <c r="N7" i="6"/>
  <c r="M7" i="6"/>
  <c r="T6" i="6"/>
  <c r="O6" i="6"/>
  <c r="N6" i="6"/>
  <c r="M6" i="6"/>
  <c r="T5" i="6"/>
  <c r="O5" i="6"/>
  <c r="N5" i="6"/>
  <c r="M5" i="6"/>
  <c r="T4" i="6"/>
  <c r="O4" i="6"/>
  <c r="N4" i="6"/>
  <c r="M4" i="6"/>
  <c r="T3" i="6"/>
  <c r="O3" i="6"/>
  <c r="N3" i="6"/>
  <c r="M3" i="6"/>
  <c r="T2" i="6"/>
  <c r="O2" i="6"/>
  <c r="N2" i="6"/>
  <c r="M2" i="6"/>
  <c r="R65" i="5"/>
  <c r="M65" i="5"/>
  <c r="L65" i="5"/>
  <c r="K65" i="5"/>
  <c r="R64" i="5"/>
  <c r="M64" i="5"/>
  <c r="L64" i="5"/>
  <c r="K64" i="5"/>
  <c r="R63" i="5"/>
  <c r="M63" i="5"/>
  <c r="L63" i="5"/>
  <c r="K63" i="5"/>
  <c r="R62" i="5"/>
  <c r="M62" i="5"/>
  <c r="L62" i="5"/>
  <c r="K62" i="5"/>
  <c r="R61" i="5"/>
  <c r="M61" i="5"/>
  <c r="L61" i="5"/>
  <c r="K61" i="5"/>
  <c r="R60" i="5"/>
  <c r="M60" i="5"/>
  <c r="L60" i="5"/>
  <c r="K60" i="5"/>
  <c r="R59" i="5"/>
  <c r="M59" i="5"/>
  <c r="L59" i="5"/>
  <c r="K59" i="5"/>
  <c r="R58" i="5"/>
  <c r="M58" i="5"/>
  <c r="L58" i="5"/>
  <c r="K58" i="5"/>
  <c r="R57" i="5"/>
  <c r="M57" i="5"/>
  <c r="L57" i="5"/>
  <c r="K57" i="5"/>
  <c r="R56" i="5"/>
  <c r="M56" i="5"/>
  <c r="L56" i="5"/>
  <c r="K56" i="5"/>
  <c r="R55" i="5"/>
  <c r="M55" i="5"/>
  <c r="L55" i="5"/>
  <c r="K55" i="5"/>
  <c r="R54" i="5"/>
  <c r="M54" i="5"/>
  <c r="L54" i="5"/>
  <c r="K54" i="5"/>
  <c r="R53" i="5"/>
  <c r="M53" i="5"/>
  <c r="L53" i="5"/>
  <c r="K53" i="5"/>
  <c r="R52" i="5"/>
  <c r="M52" i="5"/>
  <c r="L52" i="5"/>
  <c r="K52" i="5"/>
  <c r="R51" i="5"/>
  <c r="M51" i="5"/>
  <c r="L51" i="5"/>
  <c r="K51" i="5"/>
  <c r="R50" i="5"/>
  <c r="M50" i="5"/>
  <c r="L50" i="5"/>
  <c r="K50" i="5"/>
  <c r="R49" i="5"/>
  <c r="M49" i="5"/>
  <c r="L49" i="5"/>
  <c r="K49" i="5"/>
  <c r="R48" i="5"/>
  <c r="M48" i="5"/>
  <c r="L48" i="5"/>
  <c r="K48" i="5"/>
  <c r="R47" i="5"/>
  <c r="M47" i="5"/>
  <c r="L47" i="5"/>
  <c r="K47" i="5"/>
  <c r="R46" i="5"/>
  <c r="M46" i="5"/>
  <c r="L46" i="5"/>
  <c r="K46" i="5"/>
  <c r="R45" i="5"/>
  <c r="M45" i="5"/>
  <c r="L45" i="5"/>
  <c r="K45" i="5"/>
  <c r="R44" i="5"/>
  <c r="M44" i="5"/>
  <c r="L44" i="5"/>
  <c r="K44" i="5"/>
  <c r="R43" i="5"/>
  <c r="M43" i="5"/>
  <c r="L43" i="5"/>
  <c r="K43" i="5"/>
  <c r="R42" i="5"/>
  <c r="M42" i="5"/>
  <c r="L42" i="5"/>
  <c r="K42" i="5"/>
  <c r="R41" i="5"/>
  <c r="M41" i="5"/>
  <c r="L41" i="5"/>
  <c r="K41" i="5"/>
  <c r="R40" i="5"/>
  <c r="M40" i="5"/>
  <c r="L40" i="5"/>
  <c r="K40" i="5"/>
  <c r="R39" i="5"/>
  <c r="M39" i="5"/>
  <c r="L39" i="5"/>
  <c r="K39" i="5"/>
  <c r="R38" i="5"/>
  <c r="M38" i="5"/>
  <c r="L38" i="5"/>
  <c r="K38" i="5"/>
  <c r="R37" i="5"/>
  <c r="M37" i="5"/>
  <c r="L37" i="5"/>
  <c r="K37" i="5"/>
  <c r="R36" i="5"/>
  <c r="M36" i="5"/>
  <c r="L36" i="5"/>
  <c r="K36" i="5"/>
  <c r="R35" i="5"/>
  <c r="M35" i="5"/>
  <c r="L35" i="5"/>
  <c r="K35" i="5"/>
  <c r="R34" i="5"/>
  <c r="M34" i="5"/>
  <c r="L34" i="5"/>
  <c r="K34" i="5"/>
  <c r="R33" i="5"/>
  <c r="M33" i="5"/>
  <c r="L33" i="5"/>
  <c r="K33" i="5"/>
  <c r="R32" i="5"/>
  <c r="M32" i="5"/>
  <c r="L32" i="5"/>
  <c r="K32" i="5"/>
  <c r="R31" i="5"/>
  <c r="M31" i="5"/>
  <c r="L31" i="5"/>
  <c r="K31" i="5"/>
  <c r="R30" i="5"/>
  <c r="M30" i="5"/>
  <c r="L30" i="5"/>
  <c r="K30" i="5"/>
  <c r="R29" i="5"/>
  <c r="M29" i="5"/>
  <c r="L29" i="5"/>
  <c r="K29" i="5"/>
  <c r="R28" i="5"/>
  <c r="M28" i="5"/>
  <c r="L28" i="5"/>
  <c r="K28" i="5"/>
  <c r="R27" i="5"/>
  <c r="M27" i="5"/>
  <c r="L27" i="5"/>
  <c r="K27" i="5"/>
  <c r="R26" i="5"/>
  <c r="M26" i="5"/>
  <c r="L26" i="5"/>
  <c r="K26" i="5"/>
  <c r="R25" i="5"/>
  <c r="M25" i="5"/>
  <c r="L25" i="5"/>
  <c r="K25" i="5"/>
  <c r="R24" i="5"/>
  <c r="M24" i="5"/>
  <c r="L24" i="5"/>
  <c r="K24" i="5"/>
  <c r="R23" i="5"/>
  <c r="M23" i="5"/>
  <c r="L23" i="5"/>
  <c r="K23" i="5"/>
  <c r="R22" i="5"/>
  <c r="M22" i="5"/>
  <c r="L22" i="5"/>
  <c r="K22" i="5"/>
  <c r="R21" i="5"/>
  <c r="M21" i="5"/>
  <c r="L21" i="5"/>
  <c r="K21" i="5"/>
  <c r="R20" i="5"/>
  <c r="M20" i="5"/>
  <c r="L20" i="5"/>
  <c r="K20" i="5"/>
  <c r="R19" i="5"/>
  <c r="M19" i="5"/>
  <c r="L19" i="5"/>
  <c r="K19" i="5"/>
  <c r="R18" i="5"/>
  <c r="M18" i="5"/>
  <c r="L18" i="5"/>
  <c r="K18" i="5"/>
  <c r="R17" i="5"/>
  <c r="M17" i="5"/>
  <c r="L17" i="5"/>
  <c r="K17" i="5"/>
  <c r="R16" i="5"/>
  <c r="M16" i="5"/>
  <c r="L16" i="5"/>
  <c r="K16" i="5"/>
  <c r="R15" i="5"/>
  <c r="M15" i="5"/>
  <c r="L15" i="5"/>
  <c r="K15" i="5"/>
  <c r="R14" i="5"/>
  <c r="M14" i="5"/>
  <c r="L14" i="5"/>
  <c r="K14" i="5"/>
  <c r="R13" i="5"/>
  <c r="M13" i="5"/>
  <c r="L13" i="5"/>
  <c r="K13" i="5"/>
  <c r="R12" i="5"/>
  <c r="M12" i="5"/>
  <c r="L12" i="5"/>
  <c r="K12" i="5"/>
  <c r="R11" i="5"/>
  <c r="M11" i="5"/>
  <c r="L11" i="5"/>
  <c r="K11" i="5"/>
  <c r="R10" i="5"/>
  <c r="M10" i="5"/>
  <c r="L10" i="5"/>
  <c r="K10" i="5"/>
  <c r="R9" i="5"/>
  <c r="M9" i="5"/>
  <c r="L9" i="5"/>
  <c r="K9" i="5"/>
  <c r="R8" i="5"/>
  <c r="M8" i="5"/>
  <c r="L8" i="5"/>
  <c r="K8" i="5"/>
  <c r="R7" i="5"/>
  <c r="M7" i="5"/>
  <c r="L7" i="5"/>
  <c r="K7" i="5"/>
  <c r="R6" i="5"/>
  <c r="M6" i="5"/>
  <c r="L6" i="5"/>
  <c r="K6" i="5"/>
  <c r="R5" i="5"/>
  <c r="M5" i="5"/>
  <c r="L5" i="5"/>
  <c r="K5" i="5"/>
  <c r="R4" i="5"/>
  <c r="M4" i="5"/>
  <c r="L4" i="5"/>
  <c r="K4" i="5"/>
  <c r="R3" i="5"/>
  <c r="M3" i="5"/>
  <c r="L3" i="5"/>
  <c r="K3" i="5"/>
  <c r="R2" i="5"/>
  <c r="M2" i="5"/>
  <c r="L2" i="5"/>
  <c r="K2" i="5"/>
  <c r="AC65" i="4"/>
  <c r="X65" i="4"/>
  <c r="W65" i="4"/>
  <c r="K65" i="4"/>
  <c r="AC64" i="4"/>
  <c r="X64" i="4"/>
  <c r="W64" i="4"/>
  <c r="K64" i="4"/>
  <c r="AC63" i="4"/>
  <c r="X63" i="4"/>
  <c r="W63" i="4"/>
  <c r="K63" i="4"/>
  <c r="AC62" i="4"/>
  <c r="X62" i="4"/>
  <c r="W62" i="4"/>
  <c r="K62" i="4"/>
  <c r="AC61" i="4"/>
  <c r="X61" i="4"/>
  <c r="W61" i="4"/>
  <c r="K61" i="4"/>
  <c r="AC60" i="4"/>
  <c r="X60" i="4"/>
  <c r="W60" i="4"/>
  <c r="K60" i="4"/>
  <c r="AC59" i="4"/>
  <c r="X59" i="4"/>
  <c r="W59" i="4"/>
  <c r="K59" i="4"/>
  <c r="AC58" i="4"/>
  <c r="X58" i="4"/>
  <c r="W58" i="4"/>
  <c r="K58" i="4"/>
  <c r="AC57" i="4"/>
  <c r="X57" i="4"/>
  <c r="W57" i="4"/>
  <c r="K57" i="4"/>
  <c r="AC56" i="4"/>
  <c r="X56" i="4"/>
  <c r="W56" i="4"/>
  <c r="K56" i="4"/>
  <c r="AC55" i="4"/>
  <c r="X55" i="4"/>
  <c r="W55" i="4"/>
  <c r="K55" i="4"/>
  <c r="AC54" i="4"/>
  <c r="X54" i="4"/>
  <c r="W54" i="4"/>
  <c r="K54" i="4"/>
  <c r="AC53" i="4"/>
  <c r="X53" i="4"/>
  <c r="W53" i="4"/>
  <c r="K53" i="4"/>
  <c r="AC52" i="4"/>
  <c r="X52" i="4"/>
  <c r="W52" i="4"/>
  <c r="K52" i="4"/>
  <c r="AC51" i="4"/>
  <c r="X51" i="4"/>
  <c r="W51" i="4"/>
  <c r="K51" i="4"/>
  <c r="AC50" i="4"/>
  <c r="X50" i="4"/>
  <c r="W50" i="4"/>
  <c r="K50" i="4"/>
  <c r="AC49" i="4"/>
  <c r="X49" i="4"/>
  <c r="W49" i="4"/>
  <c r="K49" i="4"/>
  <c r="AC48" i="4"/>
  <c r="X48" i="4"/>
  <c r="W48" i="4"/>
  <c r="K48" i="4"/>
  <c r="AC47" i="4"/>
  <c r="X47" i="4"/>
  <c r="W47" i="4"/>
  <c r="K47" i="4"/>
  <c r="AC46" i="4"/>
  <c r="X46" i="4"/>
  <c r="W46" i="4"/>
  <c r="K46" i="4"/>
  <c r="AC45" i="4"/>
  <c r="X45" i="4"/>
  <c r="W45" i="4"/>
  <c r="K45" i="4"/>
  <c r="AC44" i="4"/>
  <c r="X44" i="4"/>
  <c r="W44" i="4"/>
  <c r="K44" i="4"/>
  <c r="AC43" i="4"/>
  <c r="X43" i="4"/>
  <c r="W43" i="4"/>
  <c r="K43" i="4"/>
  <c r="AC42" i="4"/>
  <c r="X42" i="4"/>
  <c r="W42" i="4"/>
  <c r="K42" i="4"/>
  <c r="AC41" i="4"/>
  <c r="X41" i="4"/>
  <c r="W41" i="4"/>
  <c r="K41" i="4"/>
  <c r="AC40" i="4"/>
  <c r="X40" i="4"/>
  <c r="W40" i="4"/>
  <c r="K40" i="4"/>
  <c r="AC39" i="4"/>
  <c r="X39" i="4"/>
  <c r="W39" i="4"/>
  <c r="K39" i="4"/>
  <c r="AC38" i="4"/>
  <c r="X38" i="4"/>
  <c r="W38" i="4"/>
  <c r="K38" i="4"/>
  <c r="AC37" i="4"/>
  <c r="X37" i="4"/>
  <c r="W37" i="4"/>
  <c r="K37" i="4"/>
  <c r="AC36" i="4"/>
  <c r="X36" i="4"/>
  <c r="W36" i="4"/>
  <c r="K36" i="4"/>
  <c r="AC35" i="4"/>
  <c r="X35" i="4"/>
  <c r="W35" i="4"/>
  <c r="K35" i="4"/>
  <c r="AC34" i="4"/>
  <c r="X34" i="4"/>
  <c r="W34" i="4"/>
  <c r="K34" i="4"/>
  <c r="AC33" i="4"/>
  <c r="X33" i="4"/>
  <c r="W33" i="4"/>
  <c r="K33" i="4"/>
  <c r="AC32" i="4"/>
  <c r="X32" i="4"/>
  <c r="W32" i="4"/>
  <c r="K32" i="4"/>
  <c r="AC31" i="4"/>
  <c r="X31" i="4"/>
  <c r="W31" i="4"/>
  <c r="K31" i="4"/>
  <c r="AC30" i="4"/>
  <c r="X30" i="4"/>
  <c r="W30" i="4"/>
  <c r="K30" i="4"/>
  <c r="AC29" i="4"/>
  <c r="X29" i="4"/>
  <c r="W29" i="4"/>
  <c r="K29" i="4"/>
  <c r="AC28" i="4"/>
  <c r="X28" i="4"/>
  <c r="W28" i="4"/>
  <c r="K28" i="4"/>
  <c r="AC27" i="4"/>
  <c r="X27" i="4"/>
  <c r="W27" i="4"/>
  <c r="K27" i="4"/>
  <c r="AC26" i="4"/>
  <c r="X26" i="4"/>
  <c r="W26" i="4"/>
  <c r="K26" i="4"/>
  <c r="AC25" i="4"/>
  <c r="X25" i="4"/>
  <c r="W25" i="4"/>
  <c r="K25" i="4"/>
  <c r="AC24" i="4"/>
  <c r="X24" i="4"/>
  <c r="W24" i="4"/>
  <c r="K24" i="4"/>
  <c r="AC23" i="4"/>
  <c r="X23" i="4"/>
  <c r="W23" i="4"/>
  <c r="K23" i="4"/>
  <c r="AC22" i="4"/>
  <c r="X22" i="4"/>
  <c r="W22" i="4"/>
  <c r="K22" i="4"/>
  <c r="AC21" i="4"/>
  <c r="X21" i="4"/>
  <c r="W21" i="4"/>
  <c r="K21" i="4"/>
  <c r="AC20" i="4"/>
  <c r="X20" i="4"/>
  <c r="W20" i="4"/>
  <c r="K20" i="4"/>
  <c r="AC19" i="4"/>
  <c r="X19" i="4"/>
  <c r="W19" i="4"/>
  <c r="K19" i="4"/>
  <c r="AC18" i="4"/>
  <c r="X18" i="4"/>
  <c r="W18" i="4"/>
  <c r="K18" i="4"/>
  <c r="AC17" i="4"/>
  <c r="X17" i="4"/>
  <c r="W17" i="4"/>
  <c r="K17" i="4"/>
  <c r="AC16" i="4"/>
  <c r="X16" i="4"/>
  <c r="W16" i="4"/>
  <c r="K16" i="4"/>
  <c r="AC15" i="4"/>
  <c r="X15" i="4"/>
  <c r="W15" i="4"/>
  <c r="K15" i="4"/>
  <c r="AC14" i="4"/>
  <c r="X14" i="4"/>
  <c r="W14" i="4"/>
  <c r="K14" i="4"/>
  <c r="AC13" i="4"/>
  <c r="X13" i="4"/>
  <c r="W13" i="4"/>
  <c r="K13" i="4"/>
  <c r="AC12" i="4"/>
  <c r="X12" i="4"/>
  <c r="W12" i="4"/>
  <c r="K12" i="4"/>
  <c r="AC11" i="4"/>
  <c r="X11" i="4"/>
  <c r="W11" i="4"/>
  <c r="K11" i="4"/>
  <c r="AC10" i="4"/>
  <c r="X10" i="4"/>
  <c r="W10" i="4"/>
  <c r="K10" i="4"/>
  <c r="AC9" i="4"/>
  <c r="X9" i="4"/>
  <c r="W9" i="4"/>
  <c r="K9" i="4"/>
  <c r="AC8" i="4"/>
  <c r="X8" i="4"/>
  <c r="W8" i="4"/>
  <c r="K8" i="4"/>
  <c r="AC7" i="4"/>
  <c r="X7" i="4"/>
  <c r="W7" i="4"/>
  <c r="K7" i="4"/>
  <c r="AC6" i="4"/>
  <c r="X6" i="4"/>
  <c r="W6" i="4"/>
  <c r="K6" i="4"/>
  <c r="AC5" i="4"/>
  <c r="X5" i="4"/>
  <c r="W5" i="4"/>
  <c r="K5" i="4"/>
  <c r="AC4" i="4"/>
  <c r="X4" i="4"/>
  <c r="W4" i="4"/>
  <c r="K4" i="4"/>
  <c r="AC3" i="4"/>
  <c r="X3" i="4"/>
  <c r="W3" i="4"/>
  <c r="K3" i="4"/>
  <c r="AC2" i="4"/>
  <c r="X2" i="4"/>
  <c r="W2" i="4"/>
  <c r="K2" i="4"/>
  <c r="M161" i="3"/>
  <c r="R161" i="3" s="1"/>
  <c r="M160" i="3"/>
  <c r="R160" i="3" s="1"/>
  <c r="M159" i="3"/>
  <c r="R159" i="3" s="1"/>
  <c r="M158" i="3"/>
  <c r="R158" i="3" s="1"/>
  <c r="M157" i="3"/>
  <c r="R157" i="3" s="1"/>
  <c r="M156" i="3"/>
  <c r="R156" i="3" s="1"/>
  <c r="M155" i="3"/>
  <c r="R155" i="3" s="1"/>
  <c r="M154" i="3"/>
  <c r="R154" i="3" s="1"/>
  <c r="M153" i="3"/>
  <c r="R153" i="3" s="1"/>
  <c r="M152" i="3"/>
  <c r="R152" i="3" s="1"/>
  <c r="M151" i="3"/>
  <c r="R151" i="3" s="1"/>
  <c r="M150" i="3"/>
  <c r="R150" i="3" s="1"/>
  <c r="M149" i="3"/>
  <c r="R149" i="3" s="1"/>
  <c r="M148" i="3"/>
  <c r="R148" i="3" s="1"/>
  <c r="M147" i="3"/>
  <c r="R147" i="3" s="1"/>
  <c r="M146" i="3"/>
  <c r="R146" i="3" s="1"/>
  <c r="M145" i="3"/>
  <c r="R145" i="3" s="1"/>
  <c r="M144" i="3"/>
  <c r="R144" i="3" s="1"/>
  <c r="M143" i="3"/>
  <c r="R143" i="3" s="1"/>
  <c r="M142" i="3"/>
  <c r="R142" i="3" s="1"/>
  <c r="M141" i="3"/>
  <c r="R141" i="3" s="1"/>
  <c r="M140" i="3"/>
  <c r="R140" i="3" s="1"/>
  <c r="M139" i="3"/>
  <c r="R139" i="3" s="1"/>
  <c r="M138" i="3"/>
  <c r="R138" i="3" s="1"/>
  <c r="M137" i="3"/>
  <c r="R137" i="3" s="1"/>
  <c r="M136" i="3"/>
  <c r="R136" i="3" s="1"/>
  <c r="M135" i="3"/>
  <c r="R135" i="3" s="1"/>
  <c r="M134" i="3"/>
  <c r="R134" i="3" s="1"/>
  <c r="M133" i="3"/>
  <c r="R133" i="3" s="1"/>
  <c r="M132" i="3"/>
  <c r="R132" i="3" s="1"/>
  <c r="M131" i="3"/>
  <c r="R131" i="3" s="1"/>
  <c r="M130" i="3"/>
  <c r="R130" i="3" s="1"/>
  <c r="M129" i="3"/>
  <c r="R129" i="3" s="1"/>
  <c r="M128" i="3"/>
  <c r="R128" i="3" s="1"/>
  <c r="M127" i="3"/>
  <c r="R127" i="3" s="1"/>
  <c r="M126" i="3"/>
  <c r="R126" i="3" s="1"/>
  <c r="M125" i="3"/>
  <c r="R125" i="3" s="1"/>
  <c r="M124" i="3"/>
  <c r="R124" i="3" s="1"/>
  <c r="M123" i="3"/>
  <c r="R123" i="3" s="1"/>
  <c r="M122" i="3"/>
  <c r="R122" i="3" s="1"/>
  <c r="M121" i="3"/>
  <c r="R121" i="3" s="1"/>
  <c r="M120" i="3"/>
  <c r="R120" i="3" s="1"/>
  <c r="M119" i="3"/>
  <c r="R119" i="3" s="1"/>
  <c r="M118" i="3"/>
  <c r="R118" i="3" s="1"/>
  <c r="M117" i="3"/>
  <c r="R117" i="3" s="1"/>
  <c r="M116" i="3"/>
  <c r="R116" i="3" s="1"/>
  <c r="M115" i="3"/>
  <c r="R115" i="3" s="1"/>
  <c r="M114" i="3"/>
  <c r="R114" i="3" s="1"/>
  <c r="M113" i="3"/>
  <c r="R113" i="3" s="1"/>
  <c r="M112" i="3"/>
  <c r="R112" i="3" s="1"/>
  <c r="M111" i="3"/>
  <c r="R111" i="3" s="1"/>
  <c r="M110" i="3"/>
  <c r="R110" i="3" s="1"/>
  <c r="M109" i="3"/>
  <c r="R109" i="3" s="1"/>
  <c r="M108" i="3"/>
  <c r="R108" i="3" s="1"/>
  <c r="M107" i="3"/>
  <c r="R107" i="3" s="1"/>
  <c r="M106" i="3"/>
  <c r="R106" i="3" s="1"/>
  <c r="M105" i="3"/>
  <c r="R105" i="3" s="1"/>
  <c r="M104" i="3"/>
  <c r="R104" i="3" s="1"/>
  <c r="M103" i="3"/>
  <c r="R103" i="3" s="1"/>
  <c r="M102" i="3"/>
  <c r="R102" i="3" s="1"/>
  <c r="M101" i="3"/>
  <c r="R101" i="3" s="1"/>
  <c r="M100" i="3"/>
  <c r="R100" i="3" s="1"/>
  <c r="M99" i="3"/>
  <c r="R99" i="3" s="1"/>
  <c r="M98" i="3"/>
  <c r="R98" i="3" s="1"/>
  <c r="M97" i="3"/>
  <c r="R97" i="3" s="1"/>
  <c r="M96" i="3"/>
  <c r="R96" i="3" s="1"/>
  <c r="M95" i="3"/>
  <c r="R95" i="3" s="1"/>
  <c r="M94" i="3"/>
  <c r="R94" i="3" s="1"/>
  <c r="M93" i="3"/>
  <c r="R93" i="3" s="1"/>
  <c r="M92" i="3"/>
  <c r="R92" i="3" s="1"/>
  <c r="M91" i="3"/>
  <c r="R91" i="3" s="1"/>
  <c r="M90" i="3"/>
  <c r="R90" i="3" s="1"/>
  <c r="M89" i="3"/>
  <c r="R89" i="3" s="1"/>
  <c r="M88" i="3"/>
  <c r="R88" i="3" s="1"/>
  <c r="M87" i="3"/>
  <c r="R87" i="3" s="1"/>
  <c r="M86" i="3"/>
  <c r="R86" i="3" s="1"/>
  <c r="M85" i="3"/>
  <c r="R85" i="3" s="1"/>
  <c r="M84" i="3"/>
  <c r="R84" i="3" s="1"/>
  <c r="M83" i="3"/>
  <c r="R83" i="3" s="1"/>
  <c r="M82" i="3"/>
  <c r="R82" i="3" s="1"/>
  <c r="M81" i="3"/>
  <c r="R81" i="3" s="1"/>
  <c r="M80" i="3"/>
  <c r="R80" i="3" s="1"/>
  <c r="M79" i="3"/>
  <c r="R79" i="3" s="1"/>
  <c r="M78" i="3"/>
  <c r="R78" i="3" s="1"/>
  <c r="M77" i="3"/>
  <c r="R77" i="3" s="1"/>
  <c r="M76" i="3"/>
  <c r="R76" i="3" s="1"/>
  <c r="M75" i="3"/>
  <c r="R75" i="3" s="1"/>
  <c r="M74" i="3"/>
  <c r="R74" i="3" s="1"/>
  <c r="M73" i="3"/>
  <c r="R73" i="3" s="1"/>
  <c r="M72" i="3"/>
  <c r="R72" i="3" s="1"/>
  <c r="M71" i="3"/>
  <c r="R71" i="3" s="1"/>
  <c r="M70" i="3"/>
  <c r="R70" i="3" s="1"/>
  <c r="M69" i="3"/>
  <c r="R69" i="3" s="1"/>
  <c r="M68" i="3"/>
  <c r="R68" i="3" s="1"/>
  <c r="M67" i="3"/>
  <c r="R67" i="3" s="1"/>
  <c r="M66" i="3"/>
  <c r="R66" i="3" s="1"/>
  <c r="M65" i="3"/>
  <c r="R65" i="3" s="1"/>
  <c r="M64" i="3"/>
  <c r="R64" i="3" s="1"/>
  <c r="M63" i="3"/>
  <c r="R63" i="3" s="1"/>
  <c r="M62" i="3"/>
  <c r="R62" i="3" s="1"/>
  <c r="M61" i="3"/>
  <c r="R61" i="3" s="1"/>
  <c r="M60" i="3"/>
  <c r="R60" i="3" s="1"/>
  <c r="M59" i="3"/>
  <c r="R59" i="3" s="1"/>
  <c r="M58" i="3"/>
  <c r="R58" i="3" s="1"/>
  <c r="M57" i="3"/>
  <c r="R57" i="3" s="1"/>
  <c r="M56" i="3"/>
  <c r="R56" i="3" s="1"/>
  <c r="M55" i="3"/>
  <c r="R55" i="3" s="1"/>
  <c r="M54" i="3"/>
  <c r="R54" i="3" s="1"/>
  <c r="M53" i="3"/>
  <c r="R53" i="3" s="1"/>
  <c r="M52" i="3"/>
  <c r="R52" i="3" s="1"/>
  <c r="M51" i="3"/>
  <c r="R51" i="3" s="1"/>
  <c r="M50" i="3"/>
  <c r="R50" i="3" s="1"/>
  <c r="M49" i="3"/>
  <c r="R49" i="3" s="1"/>
  <c r="M48" i="3"/>
  <c r="R48" i="3" s="1"/>
  <c r="M47" i="3"/>
  <c r="R47" i="3" s="1"/>
  <c r="M46" i="3"/>
  <c r="R46" i="3" s="1"/>
  <c r="M45" i="3"/>
  <c r="R45" i="3" s="1"/>
  <c r="M44" i="3"/>
  <c r="R44" i="3" s="1"/>
  <c r="M43" i="3"/>
  <c r="R43" i="3" s="1"/>
  <c r="M42" i="3"/>
  <c r="R42" i="3" s="1"/>
  <c r="M41" i="3"/>
  <c r="R41" i="3" s="1"/>
  <c r="M40" i="3"/>
  <c r="R40" i="3" s="1"/>
  <c r="M39" i="3"/>
  <c r="R39" i="3" s="1"/>
  <c r="M38" i="3"/>
  <c r="R38" i="3" s="1"/>
  <c r="M37" i="3"/>
  <c r="R37" i="3" s="1"/>
  <c r="M36" i="3"/>
  <c r="R36" i="3" s="1"/>
  <c r="M35" i="3"/>
  <c r="R35" i="3" s="1"/>
  <c r="M34" i="3"/>
  <c r="R34" i="3" s="1"/>
  <c r="M33" i="3"/>
  <c r="R33" i="3" s="1"/>
  <c r="M32" i="3"/>
  <c r="R32" i="3" s="1"/>
  <c r="M31" i="3"/>
  <c r="R31" i="3" s="1"/>
  <c r="M30" i="3"/>
  <c r="R30" i="3" s="1"/>
  <c r="M29" i="3"/>
  <c r="R29" i="3" s="1"/>
  <c r="M28" i="3"/>
  <c r="R28" i="3" s="1"/>
  <c r="M27" i="3"/>
  <c r="R27" i="3" s="1"/>
  <c r="M26" i="3"/>
  <c r="R26" i="3" s="1"/>
  <c r="M25" i="3"/>
  <c r="R25" i="3" s="1"/>
  <c r="M24" i="3"/>
  <c r="R24" i="3" s="1"/>
  <c r="M23" i="3"/>
  <c r="R23" i="3" s="1"/>
  <c r="M22" i="3"/>
  <c r="R22" i="3" s="1"/>
  <c r="M21" i="3"/>
  <c r="R21" i="3" s="1"/>
  <c r="M20" i="3"/>
  <c r="R20" i="3" s="1"/>
  <c r="M19" i="3"/>
  <c r="R19" i="3" s="1"/>
  <c r="M18" i="3"/>
  <c r="R18" i="3" s="1"/>
  <c r="M17" i="3"/>
  <c r="R17" i="3" s="1"/>
  <c r="M16" i="3"/>
  <c r="R16" i="3" s="1"/>
  <c r="M15" i="3"/>
  <c r="R15" i="3" s="1"/>
  <c r="M14" i="3"/>
  <c r="R14" i="3" s="1"/>
  <c r="M13" i="3"/>
  <c r="R13" i="3" s="1"/>
  <c r="M12" i="3"/>
  <c r="R12" i="3" s="1"/>
  <c r="M11" i="3"/>
  <c r="R11" i="3" s="1"/>
  <c r="M10" i="3"/>
  <c r="R10" i="3" s="1"/>
  <c r="M9" i="3"/>
  <c r="R9" i="3" s="1"/>
  <c r="M8" i="3"/>
  <c r="R8" i="3" s="1"/>
  <c r="M7" i="3"/>
  <c r="R7" i="3" s="1"/>
  <c r="M6" i="3"/>
  <c r="R6" i="3" s="1"/>
  <c r="M5" i="3"/>
  <c r="R5" i="3" s="1"/>
  <c r="M4" i="3"/>
  <c r="R4" i="3" s="1"/>
  <c r="M3" i="3"/>
  <c r="R3" i="3" s="1"/>
  <c r="M2" i="3"/>
  <c r="R2" i="3" s="1"/>
  <c r="O33" i="2"/>
  <c r="J33" i="2"/>
  <c r="O32" i="2"/>
  <c r="J32" i="2"/>
  <c r="O31" i="2"/>
  <c r="J31" i="2"/>
  <c r="O30" i="2"/>
  <c r="J30" i="2"/>
  <c r="O29" i="2"/>
  <c r="J29" i="2"/>
  <c r="O28" i="2"/>
  <c r="J28" i="2"/>
  <c r="O27" i="2"/>
  <c r="J27" i="2"/>
  <c r="O26" i="2"/>
  <c r="J26" i="2"/>
  <c r="O25" i="2"/>
  <c r="J25" i="2"/>
  <c r="O24" i="2"/>
  <c r="J24" i="2"/>
  <c r="O23" i="2"/>
  <c r="J23" i="2"/>
  <c r="O22" i="2"/>
  <c r="J22" i="2"/>
  <c r="O21" i="2"/>
  <c r="J21" i="2"/>
  <c r="O20" i="2"/>
  <c r="J20" i="2"/>
  <c r="O19" i="2"/>
  <c r="J19" i="2"/>
  <c r="O18" i="2"/>
  <c r="J18" i="2"/>
  <c r="O17" i="2"/>
  <c r="J17" i="2"/>
  <c r="O16" i="2"/>
  <c r="J16" i="2"/>
  <c r="O15" i="2"/>
  <c r="J15" i="2"/>
  <c r="O14" i="2"/>
  <c r="J14" i="2"/>
  <c r="O13" i="2"/>
  <c r="J13" i="2"/>
  <c r="O12" i="2"/>
  <c r="J12" i="2"/>
  <c r="O11" i="2"/>
  <c r="J11" i="2"/>
  <c r="O10" i="2"/>
  <c r="J10" i="2"/>
  <c r="O9" i="2"/>
  <c r="J9" i="2"/>
  <c r="O8" i="2"/>
  <c r="J8" i="2"/>
  <c r="O7" i="2"/>
  <c r="J7" i="2"/>
  <c r="O6" i="2"/>
  <c r="J6" i="2"/>
  <c r="O5" i="2"/>
  <c r="J5" i="2"/>
  <c r="O4" i="2"/>
  <c r="J4" i="2"/>
  <c r="O3" i="2"/>
  <c r="J3" i="2"/>
  <c r="O2" i="2"/>
  <c r="J2" i="2"/>
  <c r="I21" i="1"/>
  <c r="N21" i="1" s="1"/>
  <c r="I20" i="1"/>
  <c r="N20" i="1" s="1"/>
  <c r="I19" i="1"/>
  <c r="N19" i="1" s="1"/>
  <c r="I18" i="1"/>
  <c r="N18" i="1" s="1"/>
  <c r="I17" i="1"/>
  <c r="N17" i="1" s="1"/>
  <c r="I16" i="1"/>
  <c r="N16" i="1" s="1"/>
  <c r="I15" i="1"/>
  <c r="N15" i="1" s="1"/>
  <c r="I14" i="1"/>
  <c r="N14" i="1" s="1"/>
  <c r="I13" i="1"/>
  <c r="N13" i="1" s="1"/>
  <c r="I12" i="1"/>
  <c r="N12" i="1" s="1"/>
  <c r="I11" i="1"/>
  <c r="N11" i="1" s="1"/>
  <c r="I10" i="1"/>
  <c r="N10" i="1" s="1"/>
  <c r="I9" i="1"/>
  <c r="N9" i="1" s="1"/>
  <c r="I8" i="1"/>
  <c r="N8" i="1" s="1"/>
  <c r="I7" i="1"/>
  <c r="N7" i="1" s="1"/>
  <c r="I6" i="1"/>
  <c r="N6" i="1" s="1"/>
  <c r="I5" i="1"/>
  <c r="N5" i="1" s="1"/>
  <c r="I4" i="1"/>
  <c r="N4" i="1" s="1"/>
  <c r="I3" i="1"/>
  <c r="N3" i="1" s="1"/>
  <c r="I2" i="1"/>
  <c r="N2" i="1" s="1"/>
</calcChain>
</file>

<file path=xl/sharedStrings.xml><?xml version="1.0" encoding="utf-8"?>
<sst xmlns="http://schemas.openxmlformats.org/spreadsheetml/2006/main" count="10577" uniqueCount="1754">
  <si>
    <t>Item</t>
  </si>
  <si>
    <t>Condition</t>
  </si>
  <si>
    <t>V1</t>
  </si>
  <si>
    <t>SystemPrompt</t>
  </si>
  <si>
    <t>Instruction</t>
  </si>
  <si>
    <t>Round</t>
  </si>
  <si>
    <t>baamoo</t>
  </si>
  <si>
    <t>In this task, you will see a novel word. Assuming that the word refers to a shape, we'd like you to guess whether the novel word refers to a round or spiky shape by saying "Round" or "Spiky".</t>
  </si>
  <si>
    <t>Please respond only with "Round" or "Spicky"; don’t ask any questions or give any other information.</t>
  </si>
  <si>
    <t>Please guess whether the following novel word refers to a round or spiky shape:</t>
  </si>
  <si>
    <t>You are a participant of a psycholinguistic experiment. You will do a task on English language use.</t>
  </si>
  <si>
    <t>&lt;s&gt;[INST] &lt;&lt;SYS&gt;&gt;\n</t>
  </si>
  <si>
    <t>\n&lt;&lt;/SYS&gt;&gt;\n\n</t>
  </si>
  <si>
    <t>[/INST]</t>
  </si>
  <si>
    <t>boobaa</t>
  </si>
  <si>
    <t>buubaa</t>
  </si>
  <si>
    <t>gogaa</t>
  </si>
  <si>
    <t>maaboomaa</t>
  </si>
  <si>
    <t>maanuumaa</t>
  </si>
  <si>
    <t>maluma</t>
  </si>
  <si>
    <t>mowaa</t>
  </si>
  <si>
    <t>waamuu</t>
  </si>
  <si>
    <t>waluma</t>
  </si>
  <si>
    <t>Sharp</t>
  </si>
  <si>
    <t>kaykee</t>
  </si>
  <si>
    <t>keepee</t>
  </si>
  <si>
    <t>kuhtay</t>
  </si>
  <si>
    <t>peetay</t>
  </si>
  <si>
    <t>puhkeetee</t>
  </si>
  <si>
    <t>takete</t>
  </si>
  <si>
    <t>taytee</t>
  </si>
  <si>
    <t>teetay</t>
  </si>
  <si>
    <t>tuhkeetee</t>
  </si>
  <si>
    <t>tuhpeetee</t>
  </si>
  <si>
    <t>ID</t>
  </si>
  <si>
    <t>Prompt0</t>
  </si>
  <si>
    <t>1_E2</t>
  </si>
  <si>
    <t>F</t>
  </si>
  <si>
    <t>Although Pelcra was sick …</t>
  </si>
  <si>
    <t>In this task, you will see a sentence fragment; please repeat the fragment and continue it into a full sentence.</t>
  </si>
  <si>
    <t>For instance, if you see "The boy went to the park ...", you can say "The boy went to the park to fly a kite".</t>
  </si>
  <si>
    <t>Please respond only with your completed sentence; don’t ask any questions or give any other information.</t>
  </si>
  <si>
    <t>Please repeat the following fragment and complete it into a full sentence:</t>
  </si>
  <si>
    <t>4_E2</t>
  </si>
  <si>
    <t>M</t>
  </si>
  <si>
    <t>Although Pelcrad was sick …</t>
  </si>
  <si>
    <t>5_E2</t>
  </si>
  <si>
    <t>Because Steba was very careless …</t>
  </si>
  <si>
    <t>6_E2</t>
  </si>
  <si>
    <t>Because Steban was very careless …</t>
  </si>
  <si>
    <t>7_E2</t>
  </si>
  <si>
    <t>When Hispa was going to work …</t>
  </si>
  <si>
    <t>8_E2</t>
  </si>
  <si>
    <t>When Hispad was going to work …</t>
  </si>
  <si>
    <t>9_E2</t>
  </si>
  <si>
    <t>Before Bontee went to college …</t>
  </si>
  <si>
    <t>10_E2</t>
  </si>
  <si>
    <t>Before Bonteed went to college …</t>
  </si>
  <si>
    <t>11_E2</t>
  </si>
  <si>
    <t>Soon after Ransfolee arrived home …</t>
  </si>
  <si>
    <t>12_E2</t>
  </si>
  <si>
    <t>Soon after Ransfoleed arrived home …</t>
  </si>
  <si>
    <t>13_E2</t>
  </si>
  <si>
    <t>After Corla went to bed …</t>
  </si>
  <si>
    <t>14_E2</t>
  </si>
  <si>
    <t>After Corlak went to bed …</t>
  </si>
  <si>
    <t>15_E2</t>
  </si>
  <si>
    <t>Though Fubga is only 10 years old …</t>
  </si>
  <si>
    <t>16_E2</t>
  </si>
  <si>
    <t>Though Fubgar is only 10 years old …</t>
  </si>
  <si>
    <t>17_E2</t>
  </si>
  <si>
    <t>Because Teplee is interested in music …</t>
  </si>
  <si>
    <t>18_E2</t>
  </si>
  <si>
    <t>Because Tepleed is interested in music …</t>
  </si>
  <si>
    <t>19_E2</t>
  </si>
  <si>
    <t>When Solree was travelling in Spain …</t>
  </si>
  <si>
    <t>20_E2</t>
  </si>
  <si>
    <t>When Solreed was travelling in Spain …</t>
  </si>
  <si>
    <t>21_E2</t>
  </si>
  <si>
    <t>After Trepladlee got COVID …</t>
  </si>
  <si>
    <t>22_E2</t>
  </si>
  <si>
    <t>After Trepladleek got COVID …</t>
  </si>
  <si>
    <t>23_E2</t>
  </si>
  <si>
    <t>Before Neja went to see the manager ...</t>
  </si>
  <si>
    <t>24_E2</t>
  </si>
  <si>
    <t>Before Nejat went to see the manager ...</t>
  </si>
  <si>
    <t>25_E2</t>
  </si>
  <si>
    <t>Dolma filed a complaint because …</t>
  </si>
  <si>
    <t>26_E2</t>
  </si>
  <si>
    <t>Dolmak filed a complaint because …</t>
  </si>
  <si>
    <t>27_E2</t>
  </si>
  <si>
    <t>Even though Pandee was not convinced …</t>
  </si>
  <si>
    <t>28_E2</t>
  </si>
  <si>
    <t>Even though Pandeen was not convinced …</t>
  </si>
  <si>
    <t>29_E2</t>
  </si>
  <si>
    <t>Derlee left the party early because …</t>
  </si>
  <si>
    <t>30_E2</t>
  </si>
  <si>
    <t>Derleeg left the party early because …</t>
  </si>
  <si>
    <t>31_E2</t>
  </si>
  <si>
    <t>Even though Stoka was not hungry …</t>
  </si>
  <si>
    <t>32_E2</t>
  </si>
  <si>
    <t>Even though Stokat was not hungry …</t>
  </si>
  <si>
    <t>33_E2</t>
  </si>
  <si>
    <t>Before Gronday got married …</t>
  </si>
  <si>
    <t>34_E2</t>
  </si>
  <si>
    <t>Before Grondade got married …</t>
  </si>
  <si>
    <t>Stimuli-1</t>
  </si>
  <si>
    <t>Stimuli-2</t>
  </si>
  <si>
    <t>Stimuli-3</t>
  </si>
  <si>
    <t>V2</t>
  </si>
  <si>
    <t>Instruction0</t>
  </si>
  <si>
    <t>Predictive_SL</t>
  </si>
  <si>
    <t>Susan was very bad at algebra, so she hated...</t>
  </si>
  <si>
    <t>math</t>
  </si>
  <si>
    <t>mathematics</t>
  </si>
  <si>
    <t>Predictive</t>
  </si>
  <si>
    <t>SL</t>
  </si>
  <si>
    <t>In this task, you will read a sentence fragment, with two words for completing the fragment. Please choose the word that you think best completes the fragment.</t>
  </si>
  <si>
    <t>Please respond only with your chosen word; don’t ask any questions or give any other information.</t>
  </si>
  <si>
    <t>Here’s the sentence fragment:</t>
  </si>
  <si>
    <t>Please choose the word from the following options that you prefer to complete the fragment:</t>
  </si>
  <si>
    <t>Predictive_LS</t>
  </si>
  <si>
    <t>LS</t>
  </si>
  <si>
    <t>Neutral_SL</t>
  </si>
  <si>
    <t>Susan introduced herself to me as someone who loved...</t>
  </si>
  <si>
    <t>Neutral</t>
  </si>
  <si>
    <t>Neutral_LS</t>
  </si>
  <si>
    <t>For commuting to work, John got a 10-speed...</t>
  </si>
  <si>
    <t>bicycle</t>
  </si>
  <si>
    <t>bike</t>
  </si>
  <si>
    <t>Last week John finally bought himself a new...</t>
  </si>
  <si>
    <t>Henry was stressed because he had a major...</t>
  </si>
  <si>
    <t>exam</t>
  </si>
  <si>
    <t>examination</t>
  </si>
  <si>
    <t>Henry stayed up all night studying for his...</t>
  </si>
  <si>
    <t>After leaving Dan's office, Jason did not want to go to the...</t>
  </si>
  <si>
    <t>dormitory</t>
  </si>
  <si>
    <t>dorm</t>
  </si>
  <si>
    <t>Jason moved off campus because he was tired of living in a...</t>
  </si>
  <si>
    <t>To clarify the new policy, the boss sent everyone in the office a...</t>
  </si>
  <si>
    <t>memo</t>
  </si>
  <si>
    <t>memorandum</t>
  </si>
  <si>
    <t>While he was going through a stack of papers, the boss found a...</t>
  </si>
  <si>
    <t>Paul knew what Mary looked like before meeting her because he had seen a...</t>
  </si>
  <si>
    <t>photograph</t>
  </si>
  <si>
    <t>photo</t>
  </si>
  <si>
    <t>Paul thinks that what would be really useful in that particular situation is a...</t>
  </si>
  <si>
    <t>When coming home from work, Jim did everything he possibly could to avoid walking by the...</t>
  </si>
  <si>
    <t>frat</t>
  </si>
  <si>
    <t>fraternity</t>
  </si>
  <si>
    <t>Jim wanted to go to the wildest parties on campus, so he went to the biggest...</t>
  </si>
  <si>
    <t>Mary asked Bill to help her move the...</t>
  </si>
  <si>
    <t>refrigerator</t>
  </si>
  <si>
    <t>fridge</t>
  </si>
  <si>
    <t>Mary got some chocolate milk out of the...</t>
  </si>
  <si>
    <t>At the zoo, John took a picture of a fat...</t>
  </si>
  <si>
    <t>hippo</t>
  </si>
  <si>
    <t>hippopotamus</t>
  </si>
  <si>
    <t>John loves his picture book, especially the page with the...</t>
  </si>
  <si>
    <t>Mary went to the zoo to see a thick-skinned...</t>
  </si>
  <si>
    <t>rhinoceros</t>
  </si>
  <si>
    <t>rhino</t>
  </si>
  <si>
    <t>Mary marveled at the calm quiet composure of the...</t>
  </si>
  <si>
    <t>During a game of charades, Susan was too embarrassed to act like a...</t>
  </si>
  <si>
    <t>chimp</t>
  </si>
  <si>
    <t>chimpanzee</t>
  </si>
  <si>
    <t>Susan loves the apes at the zoo, and she even has a favorite...</t>
  </si>
  <si>
    <t>My brother Mark does not approve of...</t>
  </si>
  <si>
    <t>pornography</t>
  </si>
  <si>
    <t>porn</t>
  </si>
  <si>
    <t>Mark was embarrassed to be caught downloading...</t>
  </si>
  <si>
    <t>pornogrpahy</t>
  </si>
  <si>
    <t>For going to the prom, Paul rented a...</t>
  </si>
  <si>
    <t>limo</t>
  </si>
  <si>
    <t>limousine</t>
  </si>
  <si>
    <t>Last month, Paul and his friends rented a...</t>
  </si>
  <si>
    <t>In the jazz band, Tucker almost always plays the...</t>
  </si>
  <si>
    <t>saxophone</t>
  </si>
  <si>
    <t>sax</t>
  </si>
  <si>
    <t>Last week, Tucker picked a lock and stole a...</t>
  </si>
  <si>
    <t>Leaving our family's house yesterday, my brother discovered a...</t>
  </si>
  <si>
    <t>roach</t>
  </si>
  <si>
    <t>cockroach</t>
  </si>
  <si>
    <t>My brother called the exterminator after he found a...</t>
  </si>
  <si>
    <t>In every room of John's family home, there is a...</t>
  </si>
  <si>
    <t>telephone</t>
  </si>
  <si>
    <t>phone</t>
  </si>
  <si>
    <t>When John's mother calls, he does not pick up the...</t>
  </si>
  <si>
    <t>After the other team scored, the coach argued with the...</t>
  </si>
  <si>
    <t>ref</t>
  </si>
  <si>
    <t>referee</t>
  </si>
  <si>
    <t>To make extra money on weekends, Justin works as a...</t>
  </si>
  <si>
    <t>James knows Harvard well since he spent four years there as an...</t>
  </si>
  <si>
    <t>undergraduate</t>
  </si>
  <si>
    <t>undergrad</t>
  </si>
  <si>
    <t>James had not thrown a football or baseball since he was an...</t>
  </si>
  <si>
    <t>Florian told the others they should order approximately one...</t>
  </si>
  <si>
    <t>kilo</t>
  </si>
  <si>
    <t>kilogram</t>
  </si>
  <si>
    <t>Florian thought that the brown package weighed approximately one...</t>
  </si>
  <si>
    <t>The man explained to Lionel that no one enjoys having to undergo...</t>
  </si>
  <si>
    <t>chemotherapy</t>
  </si>
  <si>
    <t>chemo</t>
  </si>
  <si>
    <t>After being diagnosed with cancer, Lionel had to undergo a course of...</t>
  </si>
  <si>
    <t>When John gets home, he relaxes on the couch and watches his...</t>
  </si>
  <si>
    <t>TV</t>
  </si>
  <si>
    <t>television</t>
  </si>
  <si>
    <t>To celebrate his important promotion, John went out and bought a new...</t>
  </si>
  <si>
    <t>After realizing he ate too much bread and cereal, Gary cut down on...</t>
  </si>
  <si>
    <t>carbohydrates</t>
  </si>
  <si>
    <t>carbs</t>
  </si>
  <si>
    <t>Ever since he talked to Lily, Gary has been trying to avoid...</t>
  </si>
  <si>
    <t>Almost everywhere Bill looked, there seemed to be another...</t>
  </si>
  <si>
    <t>ad</t>
  </si>
  <si>
    <t>advertisement</t>
  </si>
  <si>
    <t>Bill drove past the billboard with his company's latest...</t>
  </si>
  <si>
    <t>After several years, Eric finally decided that he was going to get...</t>
  </si>
  <si>
    <t>air conditioning</t>
  </si>
  <si>
    <t>A/C</t>
  </si>
  <si>
    <t>When it got really hot, Eric wished his house in Florida had...</t>
  </si>
  <si>
    <t>Susan stopped at the Shell station because her car was low on...</t>
  </si>
  <si>
    <t>gas</t>
  </si>
  <si>
    <t>gasoline</t>
  </si>
  <si>
    <t>These days, Susan thinks that it costs far too much to buy...</t>
  </si>
  <si>
    <t>Although Kevin loves British culture, he has never actually been to the...</t>
  </si>
  <si>
    <t>United Kingdom</t>
  </si>
  <si>
    <t>U.K.</t>
  </si>
  <si>
    <t>Although he rarely leaves home, Kevin's favorite place to go is the...</t>
  </si>
  <si>
    <t>Susan asked the store staff several questions about their best...</t>
  </si>
  <si>
    <t>mic</t>
  </si>
  <si>
    <t>microphone</t>
  </si>
  <si>
    <t>Susan made sure the sound system worked, first testing the...</t>
  </si>
  <si>
    <t>Mary wanted to show Susan the building with her...</t>
  </si>
  <si>
    <t>laboratory</t>
  </si>
  <si>
    <t>lab</t>
  </si>
  <si>
    <t>Mary caused a panic by spilling some dangerous chemicals in her...</t>
  </si>
  <si>
    <t>Clay knew the dog was either a Golden Retriever or a...</t>
  </si>
  <si>
    <t>Lab</t>
  </si>
  <si>
    <t>Labrador</t>
  </si>
  <si>
    <t>The first thing that Clay saw at the park was a...</t>
  </si>
  <si>
    <t>Mary looks young, so the bartender asked her for...</t>
  </si>
  <si>
    <t>identification</t>
  </si>
  <si>
    <t>Several days ago, Mary was told to bring her...</t>
  </si>
  <si>
    <t>Yesterday Chris went to the store and bought...</t>
  </si>
  <si>
    <t>mayo</t>
  </si>
  <si>
    <t>mayonnaise</t>
  </si>
  <si>
    <t>Yesterday Chris went the store and bought...</t>
  </si>
  <si>
    <t>Chris ordered a sandwich with mustard instead of...</t>
  </si>
  <si>
    <t>At the restaurant we went to, Clarence ordered...</t>
  </si>
  <si>
    <t>Coca-Cola</t>
  </si>
  <si>
    <t>Coke</t>
  </si>
  <si>
    <t>Clarence would rather drink water than Pepsi or...</t>
  </si>
  <si>
    <t>The ice cream store's blender broke, so they could not make Joey a...</t>
  </si>
  <si>
    <t>shake</t>
  </si>
  <si>
    <t>milkshake</t>
  </si>
  <si>
    <t>His friends all know that there is nothing Joey loves more than a...</t>
  </si>
  <si>
    <t>When her dog got sick, Karen took it to the...</t>
  </si>
  <si>
    <t>veterinarian</t>
  </si>
  <si>
    <t>vet</t>
  </si>
  <si>
    <t>Just as she planned, Karen is training to be a...</t>
  </si>
  <si>
    <t>Last night, Stan bought himself a...</t>
  </si>
  <si>
    <t>burger</t>
  </si>
  <si>
    <t>hamburger</t>
  </si>
  <si>
    <t>Stan thinks McDonald's makes the best...</t>
  </si>
  <si>
    <t>Jack was known for having very large...</t>
  </si>
  <si>
    <t>quadriceps</t>
  </si>
  <si>
    <t>quads</t>
  </si>
  <si>
    <t>Jack did leg exercises to strengthen his...</t>
  </si>
  <si>
    <t>To get some fresh air, the students like to spend time in the...</t>
  </si>
  <si>
    <t>quad</t>
  </si>
  <si>
    <t>quadrangle</t>
  </si>
  <si>
    <t>Yesterday, before he went home, Joseph spent a lot of time in the...</t>
  </si>
  <si>
    <t>After the car accident, Ben was taken in an ambulance to the...</t>
  </si>
  <si>
    <t>emergency room</t>
  </si>
  <si>
    <t>ER</t>
  </si>
  <si>
    <t>Neither Ben nor his wife have ever had to go to the...</t>
  </si>
  <si>
    <t>When he opened the box, John was surprised to learn he had received a package from the...</t>
  </si>
  <si>
    <t>U.S.</t>
  </si>
  <si>
    <t>United States</t>
  </si>
  <si>
    <t>Although John now lives in France, he still considers himself American because he was born in the...</t>
  </si>
  <si>
    <t>If he has free time, Don is still hoping to get to visit the...</t>
  </si>
  <si>
    <t>United Nations</t>
  </si>
  <si>
    <t>U.N.</t>
  </si>
  <si>
    <t>Because it is a neutral country, Switzerland will never become a member of the...</t>
  </si>
  <si>
    <t>1_E4</t>
  </si>
  <si>
    <t>word meaning</t>
  </si>
  <si>
    <t>The man accepted the post in the accountancy firm.</t>
  </si>
  <si>
    <t>post</t>
  </si>
  <si>
    <t>In this task, I would like to present you with five sentences. Please just carefully read the sentences; you don't have to do anything with them.</t>
  </si>
  <si>
    <t>Here are the sentences:</t>
  </si>
  <si>
    <t>SENTENCE1: The curious cat silently watched the busy people from atop the old wooden fence.</t>
  </si>
  <si>
    <t>SENTENCE3: She decided to take a different path through the park, enjoying the unexpected quiet.</t>
  </si>
  <si>
    <t>SENTENCE4: He found an old book in his attic that contained stories of ancient heroes and legends.</t>
  </si>
  <si>
    <t>SENTENCE5: They often spent their evenings by the lake, listening to the soothing sounds of nature.</t>
  </si>
  <si>
    <t>Next, I am going to present some words to you; upon reading each word, please provide ONLY ONE word/phrase as an associate.</t>
  </si>
  <si>
    <t>For instance, if the word you see is "milk", you can provide "breakfast" or "cow" as an associate.</t>
  </si>
  <si>
    <t>Please respond only with the associate words in order; separate them with semicolons; don’t ask any questions or give any other information.</t>
  </si>
  <si>
    <t>Here are the words:</t>
  </si>
  <si>
    <t>WORD1: bottle</t>
  </si>
  <si>
    <t>WORD2: cloud</t>
  </si>
  <si>
    <t>WORD3: blanket</t>
  </si>
  <si>
    <t>WORD4: paper</t>
  </si>
  <si>
    <t>4_E4</t>
  </si>
  <si>
    <t>semantic</t>
  </si>
  <si>
    <t>The man accepted the job in the accountancy firm.</t>
  </si>
  <si>
    <t>5_E4</t>
  </si>
  <si>
    <t>The footballers were greeted warmly by the adoring fans.</t>
  </si>
  <si>
    <t>fan</t>
  </si>
  <si>
    <t>6_E4</t>
  </si>
  <si>
    <t>The footballers were greeted warmly by the adoring supporters.</t>
  </si>
  <si>
    <t>7_E4</t>
  </si>
  <si>
    <t>The bowl of alcoholic fruit punch at the party was most definitely spiked.</t>
  </si>
  <si>
    <t>punch</t>
  </si>
  <si>
    <t>8_E4</t>
  </si>
  <si>
    <t>The bowl of alcoholic fruit drink at the party was most definitely spiked.</t>
  </si>
  <si>
    <t>9_E4</t>
  </si>
  <si>
    <t>The second coat of paint went on more easily than the first.</t>
  </si>
  <si>
    <t>coat</t>
  </si>
  <si>
    <t>10_E4</t>
  </si>
  <si>
    <t>The second layer of paint went on more easily than the first.</t>
  </si>
  <si>
    <t>11_E4</t>
  </si>
  <si>
    <t>She used glue to stick her photograph onto the application form.</t>
  </si>
  <si>
    <t>stick</t>
  </si>
  <si>
    <t>12_E4</t>
  </si>
  <si>
    <t>She used glue to secure her photograph onto the application form.</t>
  </si>
  <si>
    <t>13_E4</t>
  </si>
  <si>
    <t>The football coach they had chosen had a lot of experience.</t>
  </si>
  <si>
    <t>coach</t>
  </si>
  <si>
    <t>14_E4</t>
  </si>
  <si>
    <t>The football instructor they had chosen had a lot of experience.</t>
  </si>
  <si>
    <t>15_E4</t>
  </si>
  <si>
    <t>The town planner did not want to use that plot of land for housing.</t>
  </si>
  <si>
    <t>plot</t>
  </si>
  <si>
    <t>16_E4</t>
  </si>
  <si>
    <t>The town planner did not want to use that area of land for housing.</t>
  </si>
  <si>
    <t>17_E4</t>
  </si>
  <si>
    <t>The editor was surprised to find a passage of text that had not yet been translated.</t>
  </si>
  <si>
    <t>passage</t>
  </si>
  <si>
    <t>18_E4</t>
  </si>
  <si>
    <t>The editor was surprised to find a section of text that had not yet been translated.</t>
  </si>
  <si>
    <t>19_E4</t>
  </si>
  <si>
    <t>The deck of cards he chose had been shuffled very well.</t>
  </si>
  <si>
    <t>deck</t>
  </si>
  <si>
    <t>20_E4</t>
  </si>
  <si>
    <t>The pack of cards he chose had been shuffled very well.</t>
  </si>
  <si>
    <t>21_E4</t>
  </si>
  <si>
    <t>The lawyer presented a very strong case to the jury.</t>
  </si>
  <si>
    <t>case</t>
  </si>
  <si>
    <t>22_E4</t>
  </si>
  <si>
    <t>The lawyer presented a very strong argument to the jury.</t>
  </si>
  <si>
    <t>23_E4</t>
  </si>
  <si>
    <t>The spring under the bed broke because they jumped too hard.</t>
  </si>
  <si>
    <t>spring</t>
  </si>
  <si>
    <t>24_E4</t>
  </si>
  <si>
    <t>The coil under the bed broke because they jumped too hard.</t>
  </si>
  <si>
    <t>25_E4</t>
  </si>
  <si>
    <t>The farmer explained that the pen was mainly used for the livestock.</t>
  </si>
  <si>
    <t>pen</t>
  </si>
  <si>
    <t>26_E4</t>
  </si>
  <si>
    <t>The farmer explained that the enclosure was mainly used for the livestock.</t>
  </si>
  <si>
    <t>27_E4</t>
  </si>
  <si>
    <t>The policemen were impressed with the boy's courageous deed.</t>
  </si>
  <si>
    <t>deed</t>
  </si>
  <si>
    <t>28_E4</t>
  </si>
  <si>
    <t>The policemen were impressed with the boy's courageous act.</t>
  </si>
  <si>
    <t>29_E4</t>
  </si>
  <si>
    <t>The figure of the girl was perfect for the dress.</t>
  </si>
  <si>
    <t>figure</t>
  </si>
  <si>
    <t>30_E4</t>
  </si>
  <si>
    <t>The shape of the girl was perfect for the dress.</t>
  </si>
  <si>
    <t>31_E4</t>
  </si>
  <si>
    <t>The ruler of the country was very popular indeed.</t>
  </si>
  <si>
    <t>ruler</t>
  </si>
  <si>
    <t>32_E4</t>
  </si>
  <si>
    <t>The leader of the country was very popular indeed.</t>
  </si>
  <si>
    <t>33_E4</t>
  </si>
  <si>
    <t>The secretary had to keep a log of every telephone call she made to each client.</t>
  </si>
  <si>
    <t>log</t>
  </si>
  <si>
    <t>34_E4</t>
  </si>
  <si>
    <t>The secretary had to keep a record of every telephone call she made to each client.</t>
  </si>
  <si>
    <t>35_E4</t>
  </si>
  <si>
    <t>The boy chose one kitten from the litter of six that were still with their mother.</t>
  </si>
  <si>
    <t>litter</t>
  </si>
  <si>
    <t>36_E4</t>
  </si>
  <si>
    <t>The boy chose one kitten from the group of six that were still with their mother.</t>
  </si>
  <si>
    <t>37_E4</t>
  </si>
  <si>
    <t>The cast on his leg was fitted by an experienced doctor.</t>
  </si>
  <si>
    <t>cast</t>
  </si>
  <si>
    <t>38_E4</t>
  </si>
  <si>
    <t>The plaster on his leg was fitted by an experienced doctor.</t>
  </si>
  <si>
    <t>39_E4</t>
  </si>
  <si>
    <t>They looked out of the window and saw the lightning bolt hit the tree.</t>
  </si>
  <si>
    <t>bolt</t>
  </si>
  <si>
    <t>40_E4</t>
  </si>
  <si>
    <t>They looked out of the window and saw the lightning strike hit the tree.</t>
  </si>
  <si>
    <t>41_E4</t>
  </si>
  <si>
    <t>The other driver did not see her coming so she pressed the horn immediately.</t>
  </si>
  <si>
    <t>horn</t>
  </si>
  <si>
    <t>42_E4</t>
  </si>
  <si>
    <t>The other driver did not see her coming so she pressed the hooter immediately.</t>
  </si>
  <si>
    <t>43_E4</t>
  </si>
  <si>
    <t>She bugged her brother to give her the present early.</t>
  </si>
  <si>
    <t>bug</t>
  </si>
  <si>
    <t>44_E4</t>
  </si>
  <si>
    <t>She pestered her brother to give her the present early.</t>
  </si>
  <si>
    <t>45_E4</t>
  </si>
  <si>
    <t>The business man worked his way up the firm very quickly.</t>
  </si>
  <si>
    <t>firm</t>
  </si>
  <si>
    <t>46_E4</t>
  </si>
  <si>
    <t>The business man worked his way up the company very quickly.</t>
  </si>
  <si>
    <t>47_E4</t>
  </si>
  <si>
    <t>She was terrified when she felt herself sinking further into the quicksand.</t>
  </si>
  <si>
    <t>sink</t>
  </si>
  <si>
    <t>48_E4</t>
  </si>
  <si>
    <t>She was terrified when she felt herself falling further into the quicksand.</t>
  </si>
  <si>
    <t>49_E4</t>
  </si>
  <si>
    <t>The military complained that they did not have enough arms to fight the war.</t>
  </si>
  <si>
    <t>arms</t>
  </si>
  <si>
    <t>50_E4</t>
  </si>
  <si>
    <t>The military complained that they did not have enough weapons to fight the war.</t>
  </si>
  <si>
    <t>51_E4</t>
  </si>
  <si>
    <t>They learnt about the cycle of the seasons in nursery.</t>
  </si>
  <si>
    <t>cycle</t>
  </si>
  <si>
    <t>52_E4</t>
  </si>
  <si>
    <t>They learnt about the sequence of the seasons in nursery.</t>
  </si>
  <si>
    <t>53_E4</t>
  </si>
  <si>
    <t>The school children were terrified of being hit with the belt.</t>
  </si>
  <si>
    <t>belt</t>
  </si>
  <si>
    <t>54_E4</t>
  </si>
  <si>
    <t>The school children were terrified of being hit with the strap.</t>
  </si>
  <si>
    <t>55_E4</t>
  </si>
  <si>
    <t>The addict hid his stash of crack from the police.</t>
  </si>
  <si>
    <t>crack</t>
  </si>
  <si>
    <t>56_E4</t>
  </si>
  <si>
    <t>The addict hid his stash of cocaine from the police.</t>
  </si>
  <si>
    <t>57_E4</t>
  </si>
  <si>
    <t>The shop keeper drew out a gun from beneath the counter in self defence.</t>
  </si>
  <si>
    <t>draw</t>
  </si>
  <si>
    <t>58_E4</t>
  </si>
  <si>
    <t>The shop keeper pulled out a gun from beneath the counter in self defence.</t>
  </si>
  <si>
    <t>59_E4</t>
  </si>
  <si>
    <t>He won the comedy competition for the best gag.</t>
  </si>
  <si>
    <t>gag</t>
  </si>
  <si>
    <t>60_E4</t>
  </si>
  <si>
    <t>He won the comedy competition for the best joke.</t>
  </si>
  <si>
    <t>61_E4</t>
  </si>
  <si>
    <t>I watched her skate across the ice with effortless grace.</t>
  </si>
  <si>
    <t>grace</t>
  </si>
  <si>
    <t>62_E4</t>
  </si>
  <si>
    <t>I watched her skate across the ice with effortless elegance.</t>
  </si>
  <si>
    <t>63_E4</t>
  </si>
  <si>
    <t>The students found the three hour examination very hard.</t>
  </si>
  <si>
    <t>hard</t>
  </si>
  <si>
    <t>64_E4</t>
  </si>
  <si>
    <t>The students found the three hour examination very challenging.</t>
  </si>
  <si>
    <t>65_E4</t>
  </si>
  <si>
    <t>They all got high at the party last weekend.</t>
  </si>
  <si>
    <t>high</t>
  </si>
  <si>
    <t>66_E4</t>
  </si>
  <si>
    <t>They all got stoned at the party last weekend.</t>
  </si>
  <si>
    <t>131_E5</t>
  </si>
  <si>
    <t>PO_Inducing</t>
  </si>
  <si>
    <t>The captain lent the spare lifejacket...</t>
  </si>
  <si>
    <t>The bus driver gave...</t>
  </si>
  <si>
    <t>In this task, you will see a sentence fragment; please repeat the fragment and continue it into a full sentence.</t>
  </si>
  <si>
    <t>For instance, if you see "The boy went to the park ...", you can type "The boy went to the park to fly a kite".</t>
  </si>
  <si>
    <t>Please respond only with the two completed sentences in order, separated by two line breaks; don’t ask any questions or give any other information.</t>
  </si>
  <si>
    <t>Here are two fragments for you to complete:</t>
  </si>
  <si>
    <t>132_E5</t>
  </si>
  <si>
    <t>DO_Inducing</t>
  </si>
  <si>
    <t>The millionaire gave the struggling artist...</t>
  </si>
  <si>
    <t>The explorer loaned...</t>
  </si>
  <si>
    <t>133_E5</t>
  </si>
  <si>
    <t>The booking clerk sold the last ticket...</t>
  </si>
  <si>
    <t>The serial killer passed...</t>
  </si>
  <si>
    <t>134_E5</t>
  </si>
  <si>
    <t>The fashion designer showed the famous journalist...</t>
  </si>
  <si>
    <t>The diver lent...</t>
  </si>
  <si>
    <t>135_E5</t>
  </si>
  <si>
    <t>The woman gave the rusty bike...</t>
  </si>
  <si>
    <t>The librarian loaned...</t>
  </si>
  <si>
    <t>136_E5</t>
  </si>
  <si>
    <t>The shop assistant showed the tall customer...</t>
  </si>
  <si>
    <t>The auctioneer sold...</t>
  </si>
  <si>
    <t>137_E5</t>
  </si>
  <si>
    <t>The blackmailer sent the incriminating photos...</t>
  </si>
  <si>
    <t>The lonely sailor passed...</t>
  </si>
  <si>
    <t>138_E5</t>
  </si>
  <si>
    <t>The youngster lent the kind teacher...</t>
  </si>
  <si>
    <t>The private detective showed...</t>
  </si>
  <si>
    <t>139_E5</t>
  </si>
  <si>
    <t>The secretary showed the invoice...</t>
  </si>
  <si>
    <t>The boyfriend sent...</t>
  </si>
  <si>
    <t>140_E5</t>
  </si>
  <si>
    <t>The lifeguard threw the surfer...</t>
  </si>
  <si>
    <t>The inventor showed...</t>
  </si>
  <si>
    <t>141_E5</t>
  </si>
  <si>
    <t>The man showed the lawnmower...</t>
  </si>
  <si>
    <t>The actor lent...</t>
  </si>
  <si>
    <t>142_E5</t>
  </si>
  <si>
    <t>The woman passed the insurance company...</t>
  </si>
  <si>
    <t>The fan sent...</t>
  </si>
  <si>
    <t>143_E5</t>
  </si>
  <si>
    <t>The photographer showed the prints...</t>
  </si>
  <si>
    <t>The florist sent...</t>
  </si>
  <si>
    <t>144_E5</t>
  </si>
  <si>
    <t>The cricket player threw the umpire...</t>
  </si>
  <si>
    <t>The car mechanic showed...</t>
  </si>
  <si>
    <t>145_E5</t>
  </si>
  <si>
    <t>The builder showed the drill...</t>
  </si>
  <si>
    <t>The hairdresser lent...</t>
  </si>
  <si>
    <t>146_E5</t>
  </si>
  <si>
    <t>The spy passed the double agent...</t>
  </si>
  <si>
    <t>The kidnapper sent...</t>
  </si>
  <si>
    <t>147_E5</t>
  </si>
  <si>
    <t>The efficient secretary sent the long fax...</t>
  </si>
  <si>
    <t>The little girl handed...</t>
  </si>
  <si>
    <t>148_E5</t>
  </si>
  <si>
    <t>The captain lent the old sailor...</t>
  </si>
  <si>
    <t>149_E5</t>
  </si>
  <si>
    <t>The mother handed the expensive toy...</t>
  </si>
  <si>
    <t>The air hostess gave...</t>
  </si>
  <si>
    <t>150_E5</t>
  </si>
  <si>
    <t>The booking clerk sold the young fan...</t>
  </si>
  <si>
    <t>151_E5</t>
  </si>
  <si>
    <t>The grandmother sent the big present...</t>
  </si>
  <si>
    <t>The tennis fan handed...</t>
  </si>
  <si>
    <t>152_E5</t>
  </si>
  <si>
    <t>The woman gave the new neighbour...</t>
  </si>
  <si>
    <t>153_E5</t>
  </si>
  <si>
    <t>The architect handed the latest plans...</t>
  </si>
  <si>
    <t>The teacher gave...</t>
  </si>
  <si>
    <t>154_E5</t>
  </si>
  <si>
    <t>The blackmailer sent the sleazy journalist...</t>
  </si>
  <si>
    <t>155_E5</t>
  </si>
  <si>
    <t>The car salesman sold the mini...</t>
  </si>
  <si>
    <t>The forest ranger lent...</t>
  </si>
  <si>
    <t>156_E5</t>
  </si>
  <si>
    <t>The secretary showed the manager...</t>
  </si>
  <si>
    <t>157_E5</t>
  </si>
  <si>
    <t>The driving instructor handed the certificate...</t>
  </si>
  <si>
    <t>The consultant gave...</t>
  </si>
  <si>
    <t>158_E5</t>
  </si>
  <si>
    <t>The man showed the neighbour...</t>
  </si>
  <si>
    <t>159_E5</t>
  </si>
  <si>
    <t>The barman offered the cocktail...</t>
  </si>
  <si>
    <t>The postman handed...</t>
  </si>
  <si>
    <t>160_E5</t>
  </si>
  <si>
    <t>The photographer showed the editor...</t>
  </si>
  <si>
    <t>161_E5</t>
  </si>
  <si>
    <t>The bank manager gave the cheque...</t>
  </si>
  <si>
    <t>The junior surgeon handed...</t>
  </si>
  <si>
    <t>162_E5</t>
  </si>
  <si>
    <t>The builder showed the surveyor...</t>
  </si>
  <si>
    <t>163_E5</t>
  </si>
  <si>
    <t>The racing driver gave the torn overall...</t>
  </si>
  <si>
    <t>The patient showed...</t>
  </si>
  <si>
    <t>164_E5</t>
  </si>
  <si>
    <t>The efficient secretary sent the grumpy businessman...</t>
  </si>
  <si>
    <t>165_E5</t>
  </si>
  <si>
    <t>The researcher passed the detailed results...</t>
  </si>
  <si>
    <t>The man sent...</t>
  </si>
  <si>
    <t>166_E5</t>
  </si>
  <si>
    <t>The mother handed the hungry baby...</t>
  </si>
  <si>
    <t>167_E5</t>
  </si>
  <si>
    <t>The enthusiastic child gave the colourful book...</t>
  </si>
  <si>
    <t>The barrister showed...</t>
  </si>
  <si>
    <t>168_E5</t>
  </si>
  <si>
    <t>The grandmother sent the little girl...</t>
  </si>
  <si>
    <t>169_E5</t>
  </si>
  <si>
    <t>The disgruntled employee passed the long letter...</t>
  </si>
  <si>
    <t>The famous novelist sent...</t>
  </si>
  <si>
    <t>170_E5</t>
  </si>
  <si>
    <t>The architect handed the cheerful engineer...</t>
  </si>
  <si>
    <t>171_E5</t>
  </si>
  <si>
    <t>The hostess offered the dessert...</t>
  </si>
  <si>
    <t>The newsagent handed...</t>
  </si>
  <si>
    <t>172_E5</t>
  </si>
  <si>
    <t>The car salesman sold the couple...</t>
  </si>
  <si>
    <t>173_E5</t>
  </si>
  <si>
    <t>The swimmer gave the towel...</t>
  </si>
  <si>
    <t>The draftsman loaned...</t>
  </si>
  <si>
    <t>174_E5</t>
  </si>
  <si>
    <t>The driving instructor handed the learner...</t>
  </si>
  <si>
    <t>175_E5</t>
  </si>
  <si>
    <t>The lecturer lent the book...</t>
  </si>
  <si>
    <t>The shopkeeper gave...</t>
  </si>
  <si>
    <t>176_E5</t>
  </si>
  <si>
    <t>The barman offered the customer...</t>
  </si>
  <si>
    <t>177_E5</t>
  </si>
  <si>
    <t>The student gave the money...</t>
  </si>
  <si>
    <t>The little girl loaned...</t>
  </si>
  <si>
    <t>178_E5</t>
  </si>
  <si>
    <t>The bank manager gave the customer...</t>
  </si>
  <si>
    <t>179_E5</t>
  </si>
  <si>
    <t>The racing driver gave the helpful mechanic...</t>
  </si>
  <si>
    <t>180_E5</t>
  </si>
  <si>
    <t>The millionaire gave the valuable painting...</t>
  </si>
  <si>
    <t>181_E5</t>
  </si>
  <si>
    <t>The researcher passed the experienced surgeon...</t>
  </si>
  <si>
    <t>182_E5</t>
  </si>
  <si>
    <t>The fashion designer showed the pink jacket...</t>
  </si>
  <si>
    <t>183_E5</t>
  </si>
  <si>
    <t>The enthusiastic child gave the young friend...</t>
  </si>
  <si>
    <t>184_E5</t>
  </si>
  <si>
    <t>The shop assistant showed the blue dress...</t>
  </si>
  <si>
    <t>185_E5</t>
  </si>
  <si>
    <t>The disgruntled employee passed the managing director...</t>
  </si>
  <si>
    <t>186_E5</t>
  </si>
  <si>
    <t>The youngster lent the clockwork toy...</t>
  </si>
  <si>
    <t>187_E5</t>
  </si>
  <si>
    <t>The hostess offered the guests...</t>
  </si>
  <si>
    <t>188_E5</t>
  </si>
  <si>
    <t>The lifeguard threw the lifebelt...</t>
  </si>
  <si>
    <t>189_E5</t>
  </si>
  <si>
    <t>The swimmer gave the diver...</t>
  </si>
  <si>
    <t>190_E5</t>
  </si>
  <si>
    <t>The woman passed the insurance claim...</t>
  </si>
  <si>
    <t>191_E5</t>
  </si>
  <si>
    <t>The lecturer lent the professor...</t>
  </si>
  <si>
    <t>192_E5</t>
  </si>
  <si>
    <t>The cricket player threw the ball...</t>
  </si>
  <si>
    <t>193_E5</t>
  </si>
  <si>
    <t>The student gave the friend...</t>
  </si>
  <si>
    <t>194_E5</t>
  </si>
  <si>
    <t>The spy passed the submarine blueprints...</t>
  </si>
  <si>
    <t>4_E6</t>
  </si>
  <si>
    <t>single_N1N2</t>
  </si>
  <si>
    <t>There was a farmer and a thief.</t>
  </si>
  <si>
    <t>The farmer injured the thief with a staff only a few days ago.</t>
  </si>
  <si>
    <t>Who had a staff, the farmer or the injured thief?</t>
  </si>
  <si>
    <t>single</t>
  </si>
  <si>
    <t>N1N2</t>
  </si>
  <si>
    <t>In this task, you will read a short passage containing several sentences, followed by a question about the passage. Please answer the question according to the passage.</t>
  </si>
  <si>
    <t>For instance, if you read "There was a tiger and a fox. The tiger ate the fox because it was hungry. Who was hungry?", you can say "the tiger" as an answer.</t>
  </si>
  <si>
    <t>Please respond only with your answer; don’t ask any questions or give any other information.</t>
  </si>
  <si>
    <t>Please answer the question according to preceding passage:</t>
  </si>
  <si>
    <t>5_E6</t>
  </si>
  <si>
    <t>single_N2N1</t>
  </si>
  <si>
    <t>Who had a staff, the injured thief or the farmer?</t>
  </si>
  <si>
    <t>N2N1</t>
  </si>
  <si>
    <t>6_E6</t>
  </si>
  <si>
    <t>plural_N1N2</t>
  </si>
  <si>
    <t>There was a farmer and two thieves.</t>
  </si>
  <si>
    <t>plural</t>
  </si>
  <si>
    <t>7_E6</t>
  </si>
  <si>
    <t>plural_N2N1</t>
  </si>
  <si>
    <t>8_E6</t>
  </si>
  <si>
    <t>There was an outlaw and a guard.</t>
  </si>
  <si>
    <t>The outlaw wounded the guard with a crossbow during the night.</t>
  </si>
  <si>
    <t>Who had a crossbow, the outlaw or the wounded guard?</t>
  </si>
  <si>
    <t>9_E6</t>
  </si>
  <si>
    <t>Who had a crossbow, the wounded guard or the outlaw?</t>
  </si>
  <si>
    <t>10_E6</t>
  </si>
  <si>
    <t>There was an outlaw and two guards.</t>
  </si>
  <si>
    <t>11_E6</t>
  </si>
  <si>
    <t>12_E6</t>
  </si>
  <si>
    <t>There was a knight and a king.</t>
  </si>
  <si>
    <t>The knight struck the king with a sword during the dark night.</t>
  </si>
  <si>
    <t>Who had a sword, the knight or the struck king?</t>
  </si>
  <si>
    <t>13_E6</t>
  </si>
  <si>
    <t>Who had a sword, the struck king the knight?</t>
  </si>
  <si>
    <t>14_E6</t>
  </si>
  <si>
    <t>There was a knight and two kings.</t>
  </si>
  <si>
    <t>15_E6</t>
  </si>
  <si>
    <t>16_E6</t>
  </si>
  <si>
    <t>There was an explorer and a tent.</t>
  </si>
  <si>
    <t>The explorer found the tent with charts after a long search.</t>
  </si>
  <si>
    <t>Which one had charts, the explorer or the found tent?</t>
  </si>
  <si>
    <t>17_E6</t>
  </si>
  <si>
    <t>Which one had charts, the found tent or the explorer?</t>
  </si>
  <si>
    <t>18_E6</t>
  </si>
  <si>
    <t>There was an explorer and two tents.</t>
  </si>
  <si>
    <t>19_E6</t>
  </si>
  <si>
    <t>20_E6</t>
  </si>
  <si>
    <t>There was a man and a car.</t>
  </si>
  <si>
    <t>The man transported the car with a trailer the day before yesterday.</t>
  </si>
  <si>
    <t>Which one had a trailer, the man or the transported car?</t>
  </si>
  <si>
    <t>21_E6</t>
  </si>
  <si>
    <t>Which one had a trailer, the transported car or the man?</t>
  </si>
  <si>
    <t>22_E6</t>
  </si>
  <si>
    <t>There was a man and two cars.</t>
  </si>
  <si>
    <t>23_E6</t>
  </si>
  <si>
    <t>24_E6</t>
  </si>
  <si>
    <t>There was a policeman and a beggar.</t>
  </si>
  <si>
    <t>The policeman touched the beggar with a stick after some hesitation.</t>
  </si>
  <si>
    <t>Who had a stick, the policeman or the touched beggar?</t>
  </si>
  <si>
    <t>25_E6</t>
  </si>
  <si>
    <t>Who had a stick, the touched beggar or the policeman?</t>
  </si>
  <si>
    <t>26_E6</t>
  </si>
  <si>
    <t>There was a policeman and two beggars.</t>
  </si>
  <si>
    <t>27_E6</t>
  </si>
  <si>
    <t>28_E6</t>
  </si>
  <si>
    <t>There was a hooligan and a shop.</t>
  </si>
  <si>
    <t>The hooligan damaged the shop with fireworks late at night.</t>
  </si>
  <si>
    <t>Which one had fireworks, the hooligan or the damaged shop?</t>
  </si>
  <si>
    <t>29_E6</t>
  </si>
  <si>
    <t>Which one had fireworks, the damaged shop or the hooligan?</t>
  </si>
  <si>
    <t>30_E6</t>
  </si>
  <si>
    <t>There was a hooligan and two shops.</t>
  </si>
  <si>
    <t>31_E6</t>
  </si>
  <si>
    <t>32_E6</t>
  </si>
  <si>
    <t>There was a farm-hand and a boy.</t>
  </si>
  <si>
    <t>The farm-hand flogged the boy with a branch a number of times.</t>
  </si>
  <si>
    <t>Who had a branch, the farm-hand or the flogged boy?</t>
  </si>
  <si>
    <t>33_E6</t>
  </si>
  <si>
    <t>Who had a branch, the flogged boy or the farm-hand?</t>
  </si>
  <si>
    <t>34_E6</t>
  </si>
  <si>
    <t>There was a farm-hand and two boys.</t>
  </si>
  <si>
    <t>35_E6</t>
  </si>
  <si>
    <t>36_E6</t>
  </si>
  <si>
    <t>There was a handyman and a toolbox.</t>
  </si>
  <si>
    <t>The handyman repaired the toolbox with pliers right after lunch.</t>
  </si>
  <si>
    <t>Which one had pliers, the handyman or the repaired toolbox?</t>
  </si>
  <si>
    <t>37_E6</t>
  </si>
  <si>
    <t>Which one had pliers, the repaired toolbox or the handyman?</t>
  </si>
  <si>
    <t>38_E6</t>
  </si>
  <si>
    <t>There was a handyman and two toolboxes.</t>
  </si>
  <si>
    <t>39_E6</t>
  </si>
  <si>
    <t>40_E6</t>
  </si>
  <si>
    <t>There was a walker and a man.</t>
  </si>
  <si>
    <t>The walker saw the man with a telescope early in the afternoon.</t>
  </si>
  <si>
    <t>Who had a telescope, the walker or the seen man?</t>
  </si>
  <si>
    <t>41_E6</t>
  </si>
  <si>
    <t>Who had a telescope, the seen man or the walker?</t>
  </si>
  <si>
    <t>42_E6</t>
  </si>
  <si>
    <t>There was a walker and two spying men.</t>
  </si>
  <si>
    <t>43_E6</t>
  </si>
  <si>
    <t>44_E6</t>
  </si>
  <si>
    <t>There was a farmer and a robber.</t>
  </si>
  <si>
    <t>The farmer deterred the robber with a revolver just before dawn.</t>
  </si>
  <si>
    <t>Who had a revolver, the farmer or the deterred robber?</t>
  </si>
  <si>
    <t>45_E6</t>
  </si>
  <si>
    <t>Who had a revolver, the deterred robber or the farmer?</t>
  </si>
  <si>
    <t>46_E6</t>
  </si>
  <si>
    <t>There was a farmer and two robbers.</t>
  </si>
  <si>
    <t>47_E6</t>
  </si>
  <si>
    <t>48_E6</t>
  </si>
  <si>
    <t>There was a man and a toolbox.</t>
  </si>
  <si>
    <t>The man repaired the toolbox with a screwdriver after one month.</t>
  </si>
  <si>
    <t>Which one had a screwdriver, the man or the repaired toolbox?</t>
  </si>
  <si>
    <t>49_E6</t>
  </si>
  <si>
    <t>Which one had a screwdriver, the repaired toolbox or the man?</t>
  </si>
  <si>
    <t>50_E6</t>
  </si>
  <si>
    <t>There was a man and two toolboxes.</t>
  </si>
  <si>
    <t>51_E6</t>
  </si>
  <si>
    <t>52_E6</t>
  </si>
  <si>
    <t>There was a hunter and a poacher.</t>
  </si>
  <si>
    <t>The hunter killed the poacher with a rifle not long after sunset.</t>
  </si>
  <si>
    <t>Who had a rifle, the hunter or the killed poacher?</t>
  </si>
  <si>
    <t>53_E6</t>
  </si>
  <si>
    <t>Who had a rifle, the killed poacher or the hunter?</t>
  </si>
  <si>
    <t>54_E6</t>
  </si>
  <si>
    <t>There was a hunter and two poachers.</t>
  </si>
  <si>
    <t>55_E6</t>
  </si>
  <si>
    <t>56_E6</t>
  </si>
  <si>
    <t>There was a boy and a protester.</t>
  </si>
  <si>
    <t>The boy yelled at the protester with a loudspeaker for a long time.</t>
  </si>
  <si>
    <t>Who had a loudspeaker, the boy or the yelled-at protester?</t>
  </si>
  <si>
    <t>57_E6</t>
  </si>
  <si>
    <t>Who had a loudspeaker, the yelled-at protester or the boy?</t>
  </si>
  <si>
    <t>58_E6</t>
  </si>
  <si>
    <t>There was a boy and two protesters.</t>
  </si>
  <si>
    <t>59_E6</t>
  </si>
  <si>
    <t>60_E6</t>
  </si>
  <si>
    <t>There was a scoundrel and a car.</t>
  </si>
  <si>
    <t>The scoundrel scratched the car with an aerial after the football match.</t>
  </si>
  <si>
    <t>Which one had an aerial, the scoundrel or the scratched car?</t>
  </si>
  <si>
    <t>61_E6</t>
  </si>
  <si>
    <t>Which one had an aerial, the scratched car or the scoundrel?</t>
  </si>
  <si>
    <t>62_E6</t>
  </si>
  <si>
    <t>There was a scoundrel and two cars.</t>
  </si>
  <si>
    <t>63_E6</t>
  </si>
  <si>
    <t>64_E6</t>
  </si>
  <si>
    <t>There was a man and a boy.</t>
  </si>
  <si>
    <t>The angry man hit the boy with a crowbar again and again.</t>
  </si>
  <si>
    <t>Who had a crowbar, the angry man or the hit boy?</t>
  </si>
  <si>
    <t>65_E6</t>
  </si>
  <si>
    <t>Who had a crowbar, the hit boy or the angry man?</t>
  </si>
  <si>
    <t>66_E6</t>
  </si>
  <si>
    <t>There was a man and two boys.</t>
  </si>
  <si>
    <t>67_E6</t>
  </si>
  <si>
    <t>68_E6</t>
  </si>
  <si>
    <t>There was a surgeon and a doctor.</t>
  </si>
  <si>
    <t>The surgeon examined the doctor with a stethoscope after half past five.</t>
  </si>
  <si>
    <t>Who had a stethoscope, the surgeon or the examined doctor?</t>
  </si>
  <si>
    <t>69_E6</t>
  </si>
  <si>
    <t>Who had a stethoscope, the examined doctor or the surgeon?</t>
  </si>
  <si>
    <t>70_E6</t>
  </si>
  <si>
    <t>There was a surgeon and two doctors.</t>
  </si>
  <si>
    <t>71_E6</t>
  </si>
  <si>
    <t>72_E6</t>
  </si>
  <si>
    <t>There was a criminal and a cop.</t>
  </si>
  <si>
    <t>The criminal shot the cop with a pistol yesterday late at night.</t>
  </si>
  <si>
    <t>Who had a pistol, the criminal or the shot cop?</t>
  </si>
  <si>
    <t>73_E6</t>
  </si>
  <si>
    <t>Who had a pistol, the shot cop or the criminal?</t>
  </si>
  <si>
    <t>74_E6</t>
  </si>
  <si>
    <t>There was a criminal and two cops.</t>
  </si>
  <si>
    <t>75_E6</t>
  </si>
  <si>
    <t>76_E6</t>
  </si>
  <si>
    <t>There was a doctor and a bottle.</t>
  </si>
  <si>
    <t>The doctor wet the bottle with a liquid during the examination.</t>
  </si>
  <si>
    <t>Which one had a liquid, the doctor or the wet bottle?</t>
  </si>
  <si>
    <t>77_E6</t>
  </si>
  <si>
    <t>Which one had a liquid, the wet bottle or the doctor?</t>
  </si>
  <si>
    <t>78_E6</t>
  </si>
  <si>
    <t>There was a doctor and two bottles.</t>
  </si>
  <si>
    <t>79_E6</t>
  </si>
  <si>
    <t>80_E6</t>
  </si>
  <si>
    <t>There was a workman and a miner.</t>
  </si>
  <si>
    <t>The workman hurt the miner with a pickaxe almost a week ago.</t>
  </si>
  <si>
    <t>Who had a pickaxe, the workman or the hurt miner?</t>
  </si>
  <si>
    <t>81_E6</t>
  </si>
  <si>
    <t>Who had a pickaxe, the hurt miner or the workman?</t>
  </si>
  <si>
    <t>82_E6</t>
  </si>
  <si>
    <t>There was a workman and two miners.</t>
  </si>
  <si>
    <t>83_E6</t>
  </si>
  <si>
    <t>84_E6</t>
  </si>
  <si>
    <t>There was a boy and a shelf.</t>
  </si>
  <si>
    <t>The annoying boy damaged the shelf with a hammer some time ago.</t>
  </si>
  <si>
    <t>Which one had a hammer, the annoying boy or the damaged shelf?</t>
  </si>
  <si>
    <t>85_E6</t>
  </si>
  <si>
    <t>Which one had a hammer, the damaged shelf or the annoying boy?</t>
  </si>
  <si>
    <t>86_E6</t>
  </si>
  <si>
    <t>There was a boy and two shelves.</t>
  </si>
  <si>
    <t>87_E6</t>
  </si>
  <si>
    <t>88_E6</t>
  </si>
  <si>
    <t>There was a woman and a rack.</t>
  </si>
  <si>
    <t>The woman dried the rack with a towel a little while ago.</t>
  </si>
  <si>
    <t>Which one had a towel, the woman or the dried rack?</t>
  </si>
  <si>
    <t>89_E6</t>
  </si>
  <si>
    <t>Which one had a towel, the dried rack or the woman?</t>
  </si>
  <si>
    <t>90_E6</t>
  </si>
  <si>
    <t>There was a woman and two racks.</t>
  </si>
  <si>
    <t>91_E6</t>
  </si>
  <si>
    <t>92_E6</t>
  </si>
  <si>
    <t>There was a landlady and a room.</t>
  </si>
  <si>
    <t>The landlady warmed the room with a heater within a couple of minutes.</t>
  </si>
  <si>
    <t>Which one had a heater, the landlady or the warmed room?</t>
  </si>
  <si>
    <t>93_E6</t>
  </si>
  <si>
    <t>Which one had a heater, the warmed room or the landlady?</t>
  </si>
  <si>
    <t>94_E6</t>
  </si>
  <si>
    <t>There was a landlady and two rooms.</t>
  </si>
  <si>
    <t>95_E6</t>
  </si>
  <si>
    <t>96_E6</t>
  </si>
  <si>
    <t>There was a beggar and a lunatic.</t>
  </si>
  <si>
    <t>The beggar frightened the lunatic with a penknife late at night.</t>
  </si>
  <si>
    <t>Who had a penknife, the beggar or the frightened lunatic?</t>
  </si>
  <si>
    <t>97_E6</t>
  </si>
  <si>
    <t>Who had a penknife, the frightened lunatic or the beggar?</t>
  </si>
  <si>
    <t>98_E6</t>
  </si>
  <si>
    <t>There was a beggar and two lunatics.</t>
  </si>
  <si>
    <t>99_E6</t>
  </si>
  <si>
    <t>100_E6</t>
  </si>
  <si>
    <t>There was a teacher and a girl.</t>
  </si>
  <si>
    <t>The teacher poked the girl with an umbrella every time again.</t>
  </si>
  <si>
    <t>Who had an umbrella, the teacher or the poked girl?</t>
  </si>
  <si>
    <t>101_E6</t>
  </si>
  <si>
    <t>Who had an umbrella, the poked girl or the teacher?</t>
  </si>
  <si>
    <t>102_E6</t>
  </si>
  <si>
    <t>There was a teacher and two girls.</t>
  </si>
  <si>
    <t>103_E6</t>
  </si>
  <si>
    <t>104_E6</t>
  </si>
  <si>
    <t>There was a crazy man and a knight.</t>
  </si>
  <si>
    <t>The crazy man stabbed the knight with a dagger during the unrest.</t>
  </si>
  <si>
    <t>Who had a dagger, the crazy man or the stabbed knight?</t>
  </si>
  <si>
    <t>105_E6</t>
  </si>
  <si>
    <t>Who had a dagger, the stabbed knight or the crazy man?</t>
  </si>
  <si>
    <t>106_E6</t>
  </si>
  <si>
    <t>There was a crazy man and two knights.</t>
  </si>
  <si>
    <t>107_E6</t>
  </si>
  <si>
    <t>108_E6</t>
  </si>
  <si>
    <t>There was a teenager and a sink.</t>
  </si>
  <si>
    <t>The teenager washed the sink with a sponge early in the morning.</t>
  </si>
  <si>
    <t>Which one had a sponge, the teenager or the washed sink?</t>
  </si>
  <si>
    <t>109_E6</t>
  </si>
  <si>
    <t>Which one had a sponge, the washed sink or the teenager?</t>
  </si>
  <si>
    <t>110_E6</t>
  </si>
  <si>
    <t>There was a teenager and two sinks.</t>
  </si>
  <si>
    <t>111_E6</t>
  </si>
  <si>
    <t>112_E6</t>
  </si>
  <si>
    <t>There was a hunter and a pigeon.</t>
  </si>
  <si>
    <t>The hunter aimed at the pigeon with a firearm during the morning.</t>
  </si>
  <si>
    <t>Which one had a firearm, the hunter or the aimed-at pigeon?</t>
  </si>
  <si>
    <t>113_E6</t>
  </si>
  <si>
    <t>Which one had a firearm, the aimed-at pigeon or the hunter?</t>
  </si>
  <si>
    <t>114_E6</t>
  </si>
  <si>
    <t>There was a hunter and two pigeons.</t>
  </si>
  <si>
    <t>115_E6</t>
  </si>
  <si>
    <t>116_E6</t>
  </si>
  <si>
    <t>There was a caretaker and a bucket.</t>
  </si>
  <si>
    <t>The caretaker cleaned the bucket with a solvent after a while.</t>
  </si>
  <si>
    <t>Which one had a solvent, the caretaker or the cleaned bucket?</t>
  </si>
  <si>
    <t>117_E6</t>
  </si>
  <si>
    <t>Which one had a solvent, the cleaned bucket or the caretaker?</t>
  </si>
  <si>
    <t>118_E6</t>
  </si>
  <si>
    <t>There was a caretaker and two buckets.</t>
  </si>
  <si>
    <t>119_E6</t>
  </si>
  <si>
    <t>120_E6</t>
  </si>
  <si>
    <t>There was a lord and a field.</t>
  </si>
  <si>
    <t>The lord protected the field with a fence for a long time.</t>
  </si>
  <si>
    <t>Which one had a fence, the lord or the protected field?</t>
  </si>
  <si>
    <t>121_E6</t>
  </si>
  <si>
    <t>Which one had a fence, the protected field or the lord?</t>
  </si>
  <si>
    <t>122_E6</t>
  </si>
  <si>
    <t>There was a lord and two fields.</t>
  </si>
  <si>
    <t>123_E6</t>
  </si>
  <si>
    <t>124_E6</t>
  </si>
  <si>
    <t>There was a tutor and a student.</t>
  </si>
  <si>
    <t>The tutor struck the student with a book while shouting.</t>
  </si>
  <si>
    <t>Who had a book, the tutor or the struck student?</t>
  </si>
  <si>
    <t>125_E6</t>
  </si>
  <si>
    <t>Who had a book, the struck student or the tutor?</t>
  </si>
  <si>
    <t>126_E6</t>
  </si>
  <si>
    <t>There was a tutor and two students.</t>
  </si>
  <si>
    <t>127_E6</t>
  </si>
  <si>
    <t>128_E6</t>
  </si>
  <si>
    <t>There was a security guard and a teenager.</t>
  </si>
  <si>
    <t>The security guard spied on the teenager with a video camera all week.</t>
  </si>
  <si>
    <t>Who had a video camera, the security guard or the spied-on teenager?</t>
  </si>
  <si>
    <t>129_E6</t>
  </si>
  <si>
    <t>Who had a video camera, the spied-on teenager or the security guard?</t>
  </si>
  <si>
    <t>130_E6</t>
  </si>
  <si>
    <t>There was a security guard and two teenagers.</t>
  </si>
  <si>
    <t>131_E6</t>
  </si>
  <si>
    <t>1_E7</t>
  </si>
  <si>
    <t>DO</t>
  </si>
  <si>
    <t>The sister mailed the letter the niece.</t>
  </si>
  <si>
    <t>Did the niece receive something/someone?</t>
  </si>
  <si>
    <t>In this task, you will read a sentence, followed by a comprehension question. Please choose "Yes" or "No" to answer the question.</t>
  </si>
  <si>
    <t>Please answer the question in this format without any other words:[ANSWER].</t>
  </si>
  <si>
    <t>Read the sentence and answer the question:</t>
  </si>
  <si>
    <t>Please respond only with "Yes" or "No"; don’t ask any questions or give any other information.</t>
  </si>
  <si>
    <t>83_E7</t>
  </si>
  <si>
    <t>PO</t>
  </si>
  <si>
    <t>The sister mailed the niece to the letter.</t>
  </si>
  <si>
    <t>84_E7</t>
  </si>
  <si>
    <t>The mother gave the candle the daughter.</t>
  </si>
  <si>
    <t>Did the daughter receive something/someone?</t>
  </si>
  <si>
    <t>85_E7</t>
  </si>
  <si>
    <t>The mother gave the daughter to the candle.</t>
  </si>
  <si>
    <t>86_E7</t>
  </si>
  <si>
    <t>The uncle sold the truck the father.</t>
  </si>
  <si>
    <t>Did the father receive something/someone?</t>
  </si>
  <si>
    <t>87_E7</t>
  </si>
  <si>
    <t>The uncle sold the father to the truck.</t>
  </si>
  <si>
    <t>88_E7</t>
  </si>
  <si>
    <t>The contractor lent the saw the homeowner.</t>
  </si>
  <si>
    <t>Did the homeowner receive something/someone?</t>
  </si>
  <si>
    <t>89_E7</t>
  </si>
  <si>
    <t>The contractor lent the homeowner to the saw.</t>
  </si>
  <si>
    <t>90_E7</t>
  </si>
  <si>
    <t>The sailing club leased the boat the man.</t>
  </si>
  <si>
    <t>Did the man receive something/someone?</t>
  </si>
  <si>
    <t>91_E7</t>
  </si>
  <si>
    <t>The sailing club leased the man to the boat.</t>
  </si>
  <si>
    <t>92_E7</t>
  </si>
  <si>
    <t>The girl tossed the apple the boy.</t>
  </si>
  <si>
    <t>Did the apple receive something/someone?</t>
  </si>
  <si>
    <t>93_E7</t>
  </si>
  <si>
    <t>The girl tossed the boy to the apple.</t>
  </si>
  <si>
    <t>94_E7</t>
  </si>
  <si>
    <t>The daughter passed the bowl the mother.</t>
  </si>
  <si>
    <t>Did the bowl receive something/someone?</t>
  </si>
  <si>
    <t>95_E7</t>
  </si>
  <si>
    <t>The daughter passed the mother to the bowl.</t>
  </si>
  <si>
    <t>96_E7</t>
  </si>
  <si>
    <t>The scuba instructor rented the equipment the tourist.</t>
  </si>
  <si>
    <t>Did the equipment receive something/someone?</t>
  </si>
  <si>
    <t>97_E7</t>
  </si>
  <si>
    <t>The scuba instructor rented the tourist to the equipment.</t>
  </si>
  <si>
    <t>98_E7</t>
  </si>
  <si>
    <t>The boy handed the pencil the girl.</t>
  </si>
  <si>
    <t>Did the pencil receive something/someone?</t>
  </si>
  <si>
    <t>99_E7</t>
  </si>
  <si>
    <t>The boy handed the girl to the pencil.</t>
  </si>
  <si>
    <t>100_E7</t>
  </si>
  <si>
    <t>The nanny threw the toy the child.</t>
  </si>
  <si>
    <t>Did the toy receive something/someone?</t>
  </si>
  <si>
    <t>101_E7</t>
  </si>
  <si>
    <t>The nanny threw the child to the toy.</t>
  </si>
  <si>
    <t>102_E7</t>
  </si>
  <si>
    <t>The nephew mailed the postcard the aunt.</t>
  </si>
  <si>
    <t>Did the postcard receive something/someone?</t>
  </si>
  <si>
    <t>103_E7</t>
  </si>
  <si>
    <t>The nephew mailed the aunt to the postcard.</t>
  </si>
  <si>
    <t>104_E7</t>
  </si>
  <si>
    <t>The father gave the car the son.</t>
  </si>
  <si>
    <t>Did the car receive something/someone?</t>
  </si>
  <si>
    <t>105_E7</t>
  </si>
  <si>
    <t>The father gave the son to the car.</t>
  </si>
  <si>
    <t>106_E7</t>
  </si>
  <si>
    <t>The shop sold the bike the student.</t>
  </si>
  <si>
    <t>Did the bike receive something/someone?</t>
  </si>
  <si>
    <t>107_E7</t>
  </si>
  <si>
    <t>The shop sold the student to the bike.</t>
  </si>
  <si>
    <t>108_E7</t>
  </si>
  <si>
    <t>The janitor lent the mop the teacher.</t>
  </si>
  <si>
    <t>Did the mop receive something/someone?</t>
  </si>
  <si>
    <t>109_E7</t>
  </si>
  <si>
    <t>The janitor lent the teacher to the mop.</t>
  </si>
  <si>
    <t>110_E7</t>
  </si>
  <si>
    <t>The car dealer leased the SUV the plumber.</t>
  </si>
  <si>
    <t>Did the SUV receive something/someone?</t>
  </si>
  <si>
    <t>111_E7</t>
  </si>
  <si>
    <t>The car dealer leased the plumber to the SUV.</t>
  </si>
  <si>
    <t>112_E7</t>
  </si>
  <si>
    <t>The host tossed the microphone the contestant.</t>
  </si>
  <si>
    <t>Did the contestant receive something/someone?</t>
  </si>
  <si>
    <t>113_E7</t>
  </si>
  <si>
    <t>The host tossed the contestant to the microphone.</t>
  </si>
  <si>
    <t>114_E7</t>
  </si>
  <si>
    <t>The quarterback passed the ball the receiver.</t>
  </si>
  <si>
    <t>Did the receiver receive something/someone?</t>
  </si>
  <si>
    <t>115_E7</t>
  </si>
  <si>
    <t>The quarterback passed the receiver to the ball.</t>
  </si>
  <si>
    <t>116_E7</t>
  </si>
  <si>
    <t>The video store rented the DVD the customer.</t>
  </si>
  <si>
    <t>Did the customer receive something/someone?</t>
  </si>
  <si>
    <t>117_E7</t>
  </si>
  <si>
    <t>The video store rented the customer to the DVD.</t>
  </si>
  <si>
    <t>118_E7</t>
  </si>
  <si>
    <t>The bartender handed the drink the lady.</t>
  </si>
  <si>
    <t>Did the lady receive something/someone?</t>
  </si>
  <si>
    <t>119_E7</t>
  </si>
  <si>
    <t>The bartender handed the lady to the drink.</t>
  </si>
  <si>
    <t>120_E7</t>
  </si>
  <si>
    <t>The magician threw the hat the assistant.</t>
  </si>
  <si>
    <t>Did the assistant receive something/someone?</t>
  </si>
  <si>
    <t>121_E7</t>
  </si>
  <si>
    <t>The magician threw the assistant to the hat.</t>
  </si>
  <si>
    <t>1_E8</t>
  </si>
  <si>
    <t>Strong</t>
  </si>
  <si>
    <t>Regina is the capital of what Canadian prairie city?</t>
  </si>
  <si>
    <t>In this task, I want you to answer a question.</t>
  </si>
  <si>
    <t>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t>
  </si>
  <si>
    <t>Please answer the question: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</si>
  <si>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city?</t>
  </si>
  <si>
    <t>4_E8</t>
  </si>
  <si>
    <t>Weak</t>
  </si>
  <si>
    <t>Regina is the capital of what Canadian prairie town?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</si>
  <si>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town?</t>
  </si>
  <si>
    <t>5_E8</t>
  </si>
  <si>
    <t>What country includes the Thames River, sphinxes, pyramids, mummies, pharaohs, and Cleopatra?</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</si>
  <si>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Thames River, sphinxes, pyramids, mummies, pharaohs, and Cleopatra?</t>
  </si>
  <si>
    <t>6_E8</t>
  </si>
  <si>
    <t>What country includes the Congo River, sphinxes, pyramids, mummies, pharaohs, and Cleopatra?</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</si>
  <si>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Congo River, sphinxes, pyramids, mummies, pharaohs, and Cleopatra?</t>
  </si>
  <si>
    <t>7_E8</t>
  </si>
  <si>
    <t>What short year has only 28 days except during leap years?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</si>
  <si>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year has only 28 days except during leap years?</t>
  </si>
  <si>
    <t>8_E8</t>
  </si>
  <si>
    <t>What short hour has only 28 days except during leap years?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</si>
  <si>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hour has only 28 days except during leap years?</t>
  </si>
  <si>
    <t>9_E8</t>
  </si>
  <si>
    <t>Snoopy is a black and white cat in what famous Charles Schulz comic strip?</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</si>
  <si>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cat in what famous Charles Schulz comic strip?</t>
  </si>
  <si>
    <t>10_E8</t>
  </si>
  <si>
    <t>Snoopy is a black and white mouse in what famous Charles Schulz comic strip?</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</si>
  <si>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mouse in what famous Charles Schulz comic strip?</t>
  </si>
  <si>
    <t>11_E8</t>
  </si>
  <si>
    <t>Who starred in “Philadelphia,” “Apollo 9,” “Forrest Gump,” and “Sleepless in Seattle”?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</si>
  <si>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9,” “Forrest Gump,” and “Sleepless in Seattle”?</t>
  </si>
  <si>
    <t>12_E8</t>
  </si>
  <si>
    <t>Who starred in “Philadelphia,” “Apollo 11,” “Forrest Gump,” and “Sleepless in Seattle”?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</si>
  <si>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11,” “Forrest Gump,” and “Sleepless in Seattle”?</t>
  </si>
  <si>
    <t>13_E8</t>
  </si>
  <si>
    <t>What was discovered when the apple fell on the head of the sitting scientist Galileo?</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</si>
  <si>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Galileo?</t>
  </si>
  <si>
    <t>14_E8</t>
  </si>
  <si>
    <t>What was discovered when the apple fell on the head of the sitting scientist Aristotle?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</si>
  <si>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Aristotle?</t>
  </si>
  <si>
    <t>15_E8</t>
  </si>
  <si>
    <t>What caped crusader has a sidekick “Robin” and protects Metropolis?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</si>
  <si>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Metropolis?</t>
  </si>
  <si>
    <t>16_E8</t>
  </si>
  <si>
    <t>What caped crusader has a sidekick “Robin” and protects Atlantis?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</si>
  <si>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Atlantis?</t>
  </si>
  <si>
    <t>17_E8</t>
  </si>
  <si>
    <t>What country includes the Great Lakes, Rockies, Yukon, Northwest Territories, and ten cities?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</si>
  <si>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cities?</t>
  </si>
  <si>
    <t>18_E8</t>
  </si>
  <si>
    <t>What country includes the Great Lakes, Rockies, Yukon, Northwest Territories, and ten states?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</si>
  <si>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states?</t>
  </si>
  <si>
    <t>19_E8</t>
  </si>
  <si>
    <t>What patriotic American holiday is celebrated with fireworks on the fourth of June?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</si>
  <si>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June?</t>
  </si>
  <si>
    <t>20_E8</t>
  </si>
  <si>
    <t>What patriotic American holiday is celebrated with fireworks on the fourth of November?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</si>
  <si>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November?</t>
  </si>
  <si>
    <t>21_E8</t>
  </si>
  <si>
    <t>How many letters are there in a Canadian social insurance number?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</si>
  <si>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letters are there in a Canadian social insurance number?</t>
  </si>
  <si>
    <t>22_E8</t>
  </si>
  <si>
    <t>How many words are there in a Canadian social insurance number?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</si>
  <si>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words are there in a Canadian social insurance number?</t>
  </si>
  <si>
    <t>23_E8</t>
  </si>
  <si>
    <t>During the Biblical flood, how many animals of each kind did Adam take on the ark?</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</si>
  <si>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Adam take on the ark?</t>
  </si>
  <si>
    <t>24_E8</t>
  </si>
  <si>
    <t>During the Biblical flood, how many animals of each kind did Moses take on the ark?</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</si>
  <si>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Moses take on the ark?</t>
  </si>
  <si>
    <t>25_E8</t>
  </si>
  <si>
    <t>What does Dasher’s nose do to guide Santa’s sleigh on foggy Christmas eves?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</si>
  <si>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Dasher’s nose do to guide Santa’s sleigh on foggy Christmas eves?</t>
  </si>
  <si>
    <t>26_E8</t>
  </si>
  <si>
    <t>What does Frosty’s nose do to guide Santa’s sleigh on foggy Christmas eves?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</si>
  <si>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Frosty’s nose do to guide Santa’s sleigh on foggy Christmas eves?</t>
  </si>
  <si>
    <t>27_E8</t>
  </si>
  <si>
    <t>When did the Germans bomb the American naval base “Pearl Harbor”?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</si>
  <si>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Germans bomb the American naval base “Pearl Harbor”?</t>
  </si>
  <si>
    <t>28_E8</t>
  </si>
  <si>
    <t>When did the Italians bomb the American naval base “Pearl Harbor”?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</si>
  <si>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Italians bomb the American naval base “Pearl Harbor”?</t>
  </si>
  <si>
    <t>29_E8</t>
  </si>
  <si>
    <t>By flying a kite and key during a lightning storm, what did Einstein discover?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</si>
  <si>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Einstein discover?</t>
  </si>
  <si>
    <t>30_E8</t>
  </si>
  <si>
    <t>By flying a kite and key during a lightning storm, what did Edison discover?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</si>
  <si>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Edison discover?</t>
  </si>
  <si>
    <t>31_E8</t>
  </si>
  <si>
    <t>What board game includes cardinals, rooks, pawns, knights, kings, and queens?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</si>
  <si>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cardinals, rooks, pawns, knights, kings, and queens?</t>
  </si>
  <si>
    <t>32_E8</t>
  </si>
  <si>
    <t>What board game includes monks, rooks, pawns, knights, kings, and queens?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</si>
  <si>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monks, rooks, pawns, knights, kings, and queens?</t>
  </si>
  <si>
    <t>33_E8</t>
  </si>
  <si>
    <t>What famous, 1960s British rock group did Paul McCartney sing and play drums with?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</si>
  <si>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drums with?</t>
  </si>
  <si>
    <t>34_E8</t>
  </si>
  <si>
    <t>What famous, 1960s British rock group did Paul McCartney sing and play flute with?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</si>
  <si>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flute with?</t>
  </si>
  <si>
    <t>35_E8</t>
  </si>
  <si>
    <t>In what ancient Mediterranean mythology is Venus the goddess of wine?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</si>
  <si>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wine?</t>
  </si>
  <si>
    <t>36_E8</t>
  </si>
  <si>
    <t>In what ancient Mediterranean mythology is Venus the goddess of war?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</si>
  <si>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war?</t>
  </si>
  <si>
    <t>37_E8</t>
  </si>
  <si>
    <t>What large brown animal has three humps and is desert transportation?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</si>
  <si>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three humps and is desert transportation?</t>
  </si>
  <si>
    <t>38_E8</t>
  </si>
  <si>
    <t>What large brown animal has five humps and is desert transportation?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</si>
  <si>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five humps and is desert transportation?</t>
  </si>
  <si>
    <t>39_E8</t>
  </si>
  <si>
    <t>What are the scary carved pumpkins displayed in windows at Thanksgiving?</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</si>
  <si>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Thanksgiving?</t>
  </si>
  <si>
    <t>40_E8</t>
  </si>
  <si>
    <t>What are the scary carved pumpkins displayed in windows at Christmas?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</si>
  <si>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Christmas?</t>
  </si>
  <si>
    <t>41_E8</t>
  </si>
  <si>
    <t>When did the Toronto Raptors win the World Series championship?</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</si>
  <si>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Raptors win the World Series championship?</t>
  </si>
  <si>
    <t>42_E8</t>
  </si>
  <si>
    <t>When did the Toronto Argonauts win the World Series championship?</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</si>
  <si>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Argonauts win the World Series championship?</t>
  </si>
  <si>
    <t>43_E8</t>
  </si>
  <si>
    <t>How many partridges in a pear tree in “The Ten Days of Christmas”?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</si>
  <si>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Ten Days of Christmas”?</t>
  </si>
  <si>
    <t>44_E8</t>
  </si>
  <si>
    <t>How many partridges in a pear tree in “The Seven Days of Christmas”?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</si>
  <si>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Seven Days of Christmas”?</t>
  </si>
  <si>
    <t>45_E8</t>
  </si>
  <si>
    <t>On what holiday do children go door-to-door, dressed in costume, giving out candy?</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</si>
  <si>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giving out candy?</t>
  </si>
  <si>
    <t>46_E8</t>
  </si>
  <si>
    <t>On what holiday do children go door-to-door, dressed in costume, buying candy?</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</si>
  <si>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buying candy?</t>
  </si>
  <si>
    <t>47_E8</t>
  </si>
  <si>
    <t>Who created Mickey Mouse, Goofy, Big Bird, Minnie Mouse, and Uncle Scrooge?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</si>
  <si>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Big Bird, Minnie Mouse, and Uncle Scrooge?</t>
  </si>
  <si>
    <t>48_E8</t>
  </si>
  <si>
    <t>Who created Mickey Mouse, Goofy, Tweety, Minnie Mouse, and Uncle Scrooge?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</si>
  <si>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Tweety, Minnie Mouse, and Uncle Scrooge?</t>
  </si>
  <si>
    <t>49_E8</t>
  </si>
  <si>
    <t>What sport uses a black, five-holed ball for knocking down ten white pins?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</si>
  <si>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five-holed ball for knocking down ten white pins?</t>
  </si>
  <si>
    <t>50_E8</t>
  </si>
  <si>
    <t>What sport uses a black, one-holed ball for knocking down ten white pins?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</si>
  <si>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one-holed ball for knocking down ten white pins?</t>
  </si>
  <si>
    <t>51_E8</t>
  </si>
  <si>
    <t>What card game scores points by horizontally and vertically laying out beige tiles to form words?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</si>
  <si>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card game scores points by horizontally and vertically laying out beige tiles to form words?</t>
  </si>
  <si>
    <t>52_E8</t>
  </si>
  <si>
    <t>What marble game scores points by horizontally and vertically laying out beige tiles to form words?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</si>
  <si>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marble game scores points by horizontally and vertically laying out beige tiles to form words?</t>
  </si>
  <si>
    <t>53_E8</t>
  </si>
  <si>
    <t>What black and white Chinese bear is nearly extinct because it eats only olive shoots?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</si>
  <si>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olive shoots?</t>
  </si>
  <si>
    <t>54_E8</t>
  </si>
  <si>
    <t>What black and white Chinese bear is nearly extinct because it eats only palm shoots?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</si>
  <si>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palm shoots?</t>
  </si>
  <si>
    <t>55_E8</t>
  </si>
  <si>
    <t>What country includes Argentina, Bolivia, Peru, and Brazil?</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</si>
  <si>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Argentina, Bolivia, Peru, and Brazil?</t>
  </si>
  <si>
    <t>56_E8</t>
  </si>
  <si>
    <t>What island includes Argentina, Bolivia, Peru, and Brazil?</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</si>
  <si>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island includes Argentina, Bolivia, Peru, and Brazil?</t>
  </si>
  <si>
    <t>57_E8</t>
  </si>
  <si>
    <t>What sci-fi series features Kirk, Scotty, Sulu, and a logical, pointed-eared Klingon?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</si>
  <si>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Klingon?</t>
  </si>
  <si>
    <t>58_E8</t>
  </si>
  <si>
    <t>What sci-fi series features Kirk, Scotty, Sulu, and a logical, pointed-eared Gemhide?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</si>
  <si>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Gemhide?</t>
  </si>
  <si>
    <t>59_E8</t>
  </si>
  <si>
    <t>What leafy, green vegetable, high in iron, makes Popeye cringe?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</si>
  <si>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cringe?</t>
  </si>
  <si>
    <t>60_E8</t>
  </si>
  <si>
    <t>What leafy, green vegetable, high in iron, makes Popeye weak?</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</si>
  <si>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weak?</t>
  </si>
  <si>
    <t>61_E8</t>
  </si>
  <si>
    <t>What vital, “beating” organ pumps blood and has two chambers?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</si>
  <si>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two chambers?</t>
  </si>
  <si>
    <t>62_E8</t>
  </si>
  <si>
    <t>What vital, “beating” organ pumps blood and has seven chambers?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</si>
  <si>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seven chambers?</t>
  </si>
  <si>
    <t>63_E8</t>
  </si>
  <si>
    <t>What hot southern country has wild cats called “dingoes” roaming its deserts?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</si>
  <si>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cats called “dingoes” roaming its deserts?</t>
  </si>
  <si>
    <t>64_E8</t>
  </si>
  <si>
    <t>What hot southern country has wild horses called “dingoes” roaming its deserts?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</si>
  <si>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horses called “dingoes” roaming its deserts?</t>
  </si>
  <si>
    <t>65_E8</t>
  </si>
  <si>
    <t>Clark Kent becomes what blue-tighted hero when he changes in a kissing booth?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</si>
  <si>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kissing booth?</t>
  </si>
  <si>
    <t>66_E8</t>
  </si>
  <si>
    <t>Clark Kent becomes what blue-tighted hero when he changes in a toll booth?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</si>
  <si>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toll booth?</t>
  </si>
  <si>
    <t>67_E8</t>
  </si>
  <si>
    <t>What passenger liner was tragically sunk by an iceberg in the Pacific Ocean?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</si>
  <si>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Pacific Ocean?</t>
  </si>
  <si>
    <t>68_E8</t>
  </si>
  <si>
    <t>What passenger liner was tragically sunk by an iceberg in the Indian Ocean?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</si>
  <si>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Indian Ocean?</t>
  </si>
  <si>
    <t>69_E8</t>
  </si>
  <si>
    <t>Who has a red suit, long white beard, and birthday presents on his sleigh?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</si>
  <si>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birthday presents on his sleigh?</t>
  </si>
  <si>
    <t>70_E8</t>
  </si>
  <si>
    <t>Who has a red suit, long white beard, and anniversary presents on his sleigh?</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</si>
  <si>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anniversary presents on his sleigh?</t>
  </si>
  <si>
    <t>71_E8</t>
  </si>
  <si>
    <t>What water bird is on the five-dollar Canadian coin?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</si>
  <si>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five-dollar Canadian coin?</t>
  </si>
  <si>
    <t>72_E8</t>
  </si>
  <si>
    <t>What water bird is on the two-dollar Canadian coin?</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</si>
  <si>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two-dollar Canadian coin?</t>
  </si>
  <si>
    <t>73_E8</t>
  </si>
  <si>
    <t>What teddy-like bear eats eucalyptus leaves, represents Qantas airlines, and lives in Africa?</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</si>
  <si>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Africa?</t>
  </si>
  <si>
    <t>74_E8</t>
  </si>
  <si>
    <t>What teddy-like bear eats eucalyptus leaves, represents Qantas airlines, and lives in Europe?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</si>
  <si>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Europe?</t>
  </si>
  <si>
    <t>75_E8</t>
  </si>
  <si>
    <t>What creature is known for disliking crosses, hating blood, and sleeping in coffins?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</si>
  <si>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hating blood, and sleeping in coffins?</t>
  </si>
  <si>
    <t>76_E8</t>
  </si>
  <si>
    <t>What creature is known for disliking crosses, donating blood, and sleeping in coffins?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</si>
  <si>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donating blood, and sleeping in coffins?</t>
  </si>
  <si>
    <t>77_E8</t>
  </si>
  <si>
    <t>Who found the glass slipper left at the ball by Goldilocks?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</si>
  <si>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Goldilocks?</t>
  </si>
  <si>
    <t>78_E8</t>
  </si>
  <si>
    <t>Who found the glass slipper left at the ball by Snow White?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</si>
  <si>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Snow White?</t>
  </si>
  <si>
    <t>79_E8</t>
  </si>
  <si>
    <t>What smiling “Mona” portrait, hanging in the Louvre, did the Italian Rembrandt paint?</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</si>
  <si>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Rembrandt paint?</t>
  </si>
  <si>
    <t>80_E8</t>
  </si>
  <si>
    <t>What smiling “Mona” portrait, hanging in the Louvre, did the Italian Mozart paint?</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</si>
  <si>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Mozart paint?</t>
  </si>
  <si>
    <t>81_E8</t>
  </si>
  <si>
    <t>What sci-fi movie features Luke Skywalker, the robot R2D3, Solo, Chewbacca, and Darth Vader?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</si>
  <si>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R2D3, Solo, Chewbacca, and Darth Vader?</t>
  </si>
  <si>
    <t>82_E8</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</si>
  <si>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R2D7, Solo, Chewbacca, and Darth Vader?</t>
  </si>
  <si>
    <t>83_E8</t>
  </si>
  <si>
    <t>In Charles Dickens’s “A Christmas Harmony” how many ghosts visited miserly Scrooge?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</si>
  <si>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Harmony” how many ghosts visited miserly Scrooge?</t>
  </si>
  <si>
    <t>84_E8</t>
  </si>
  <si>
    <t>In Charles Dickens’s “A Christmas Song” how many ghosts visited miserly Scrooge?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</si>
  <si>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Song” how many ghosts visited miserly Scrooge?</t>
  </si>
  <si>
    <t>85_E8</t>
  </si>
  <si>
    <t>Who lives in Sherwood Forest, has merry men, and steals from the poor?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</si>
  <si>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steals from the poor?</t>
  </si>
  <si>
    <t>86_E8</t>
  </si>
  <si>
    <t>Who lives in Sherwood Forest, has merry men, and buys from the poor?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</si>
  <si>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buys from the poor?</t>
  </si>
  <si>
    <t>87_E8</t>
  </si>
  <si>
    <t>What ice sport includes camel spins, double anvils, and triple lutzes?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</si>
  <si>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anvils, and triple lutzes?</t>
  </si>
  <si>
    <t>88_E8</t>
  </si>
  <si>
    <t>What ice sport includes camel spins, double hammers, and triple lutzes?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</si>
  <si>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hammers, and triple lutzes?</t>
  </si>
  <si>
    <t>89_E8</t>
  </si>
  <si>
    <t>What mythical kingdom includes Arthur, Lancelot, and peasants of the round table?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</si>
  <si>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peasants of the round table?</t>
  </si>
  <si>
    <t>90_E8</t>
  </si>
  <si>
    <t>What mythical kingdom includes Arthur, Lancelot, and princes of the round table?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</si>
  <si>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princes of the round table?</t>
  </si>
  <si>
    <t>91_E8</t>
  </si>
  <si>
    <t>What dinosaur movie, starring raptors and T-Rexes, was directed by Steven King?</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</si>
  <si>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King?</t>
  </si>
  <si>
    <t>92_E8</t>
  </si>
  <si>
    <t>What dinosaur movie, starring raptors and T-Rexes, was directed by Steven Hawking?</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</si>
  <si>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Hawking?</t>
  </si>
  <si>
    <t>93_E8</t>
  </si>
  <si>
    <t>What movie includes a brainless tinman, Dorothy, a cowardly lion, and munchkins?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</si>
  <si>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brainless tinman, Dorothy, a cowardly lion, and munchkins?</t>
  </si>
  <si>
    <t>94_E8</t>
  </si>
  <si>
    <t>What movie includes a wicked tinman, Dorothy, a cowardly lion, and munchkins?</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</si>
  <si>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wicked tinman, Dorothy, a cowardly lion, and munchkins?</t>
  </si>
  <si>
    <t>95_E8</t>
  </si>
  <si>
    <t>What famous black singer started as a child in the Jackson Three?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</si>
  <si>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Three?</t>
  </si>
  <si>
    <t>96_E8</t>
  </si>
  <si>
    <t>What famous black singer started as a child in the Jackson Four?</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</si>
  <si>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Four?</t>
  </si>
  <si>
    <t>97_E8</t>
  </si>
  <si>
    <t>What large, ferocious, white bear lives near the icy South Pole?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</si>
  <si>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South Pole?</t>
  </si>
  <si>
    <t>98_E8</t>
  </si>
  <si>
    <t>What large, ferocious, white bear lives near the icy West Pole?</t>
  </si>
  <si>
    <t>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West Pole?</t>
  </si>
  <si>
    <t>1_E9</t>
  </si>
  <si>
    <t>SE</t>
  </si>
  <si>
    <t>Gary scared Anna because…</t>
  </si>
  <si>
    <t>Read the sentence fragment and continue it into a full sentence:</t>
  </si>
  <si>
    <t>4_E9</t>
  </si>
  <si>
    <t>ES</t>
  </si>
  <si>
    <t>Gary feared Anna because...</t>
  </si>
  <si>
    <t>5_E9</t>
  </si>
  <si>
    <t>Glen annoyed Judy because...</t>
  </si>
  <si>
    <t>6_E9</t>
  </si>
  <si>
    <t>Glen despised Judy because...</t>
  </si>
  <si>
    <t>7_E9</t>
  </si>
  <si>
    <t>Harry inspired Alice because...</t>
  </si>
  <si>
    <t>8_E9</t>
  </si>
  <si>
    <t>Harry idolised Alice because...</t>
  </si>
  <si>
    <t>9_E9</t>
  </si>
  <si>
    <t>Graham pleased Judith because...</t>
  </si>
  <si>
    <t>10_E9</t>
  </si>
  <si>
    <t>Graham liked Judith because...</t>
  </si>
  <si>
    <t>11_E9</t>
  </si>
  <si>
    <t>Martin astonished Sheila because...</t>
  </si>
  <si>
    <t>12_E9</t>
  </si>
  <si>
    <t>Martin respected Sheila because...</t>
  </si>
  <si>
    <t>13_E9</t>
  </si>
  <si>
    <t>Raymond annoyed Vanessa because...</t>
  </si>
  <si>
    <t>14_E9</t>
  </si>
  <si>
    <t>Raymond despised Vanessa because...</t>
  </si>
  <si>
    <t>15_E9</t>
  </si>
  <si>
    <t>Keith worried Laura because...</t>
  </si>
  <si>
    <t>16_E9</t>
  </si>
  <si>
    <t>Keith trusted Laura because...</t>
  </si>
  <si>
    <t>17_E9</t>
  </si>
  <si>
    <t>Toby impressed Susie because...</t>
  </si>
  <si>
    <t>18_E9</t>
  </si>
  <si>
    <t>Toby admired Susie because...</t>
  </si>
  <si>
    <t>19_E9</t>
  </si>
  <si>
    <t>Jack troubled Lucy because...</t>
  </si>
  <si>
    <t>20_E9</t>
  </si>
  <si>
    <t>Jack disliked Lucy because...</t>
  </si>
  <si>
    <t>21_E9</t>
  </si>
  <si>
    <t>Colin inspired Helen because...</t>
  </si>
  <si>
    <t>22_E9</t>
  </si>
  <si>
    <t>Colin idolised Helen because...</t>
  </si>
  <si>
    <t>23_E9</t>
  </si>
  <si>
    <t>Brian impressed Janet because...</t>
  </si>
  <si>
    <t>24_E9</t>
  </si>
  <si>
    <t>Brian admired Janet because...</t>
  </si>
  <si>
    <t>25_E9</t>
  </si>
  <si>
    <t>James amused Susan because...</t>
  </si>
  <si>
    <t>26_E9</t>
  </si>
  <si>
    <t>James fancied Susan because...</t>
  </si>
  <si>
    <t>27_E9</t>
  </si>
  <si>
    <t>Robert amazed Sylvia because...</t>
  </si>
  <si>
    <t>28_E9</t>
  </si>
  <si>
    <t>Robert adored Sylvia because...</t>
  </si>
  <si>
    <t>29_E9</t>
  </si>
  <si>
    <t>Kenneth surprised Heather because...</t>
  </si>
  <si>
    <t>30_E9</t>
  </si>
  <si>
    <t>Kenneth envied Heather because...</t>
  </si>
  <si>
    <t>31_E9</t>
  </si>
  <si>
    <t>Kevin startled Joyce because...</t>
  </si>
  <si>
    <t>32_E9</t>
  </si>
  <si>
    <t>Kevin appreciated Joyce because...</t>
  </si>
  <si>
    <t>33_E9</t>
  </si>
  <si>
    <t>Malcolm delighted Deborah because...</t>
  </si>
  <si>
    <t>34_E9</t>
  </si>
  <si>
    <t>Malcolm valued Deborah because...</t>
  </si>
  <si>
    <t>35_E9</t>
  </si>
  <si>
    <t>Rebecca feared William because...</t>
  </si>
  <si>
    <t>36_E9</t>
  </si>
  <si>
    <t>Rebecca scared William because...</t>
  </si>
  <si>
    <t>37_E9</t>
  </si>
  <si>
    <t>Karen detested Peter because...</t>
  </si>
  <si>
    <t>38_E9</t>
  </si>
  <si>
    <t>Karen upset Peter because...</t>
  </si>
  <si>
    <t>39_E9</t>
  </si>
  <si>
    <t>Mary disliked Paul because...</t>
  </si>
  <si>
    <t>40_E9</t>
  </si>
  <si>
    <t>Mary troubled Paul because...</t>
  </si>
  <si>
    <t>41_E9</t>
  </si>
  <si>
    <t>Diane respected Simon because...</t>
  </si>
  <si>
    <t>42_E9</t>
  </si>
  <si>
    <t>Diane astonished Simon because...</t>
  </si>
  <si>
    <t>43_E9</t>
  </si>
  <si>
    <t>Sue valued Bob because...</t>
  </si>
  <si>
    <t>44_E9</t>
  </si>
  <si>
    <t>Sue delighted Bob because...</t>
  </si>
  <si>
    <t>45_E9</t>
  </si>
  <si>
    <t>Linda pitied David because...</t>
  </si>
  <si>
    <t>46_E9</t>
  </si>
  <si>
    <t>Linda bored David because...</t>
  </si>
  <si>
    <t>47_E9</t>
  </si>
  <si>
    <t>Sophie loathed Thomas because...</t>
  </si>
  <si>
    <t>48_E9</t>
  </si>
  <si>
    <t>Sophie disgusted Thomas because...</t>
  </si>
  <si>
    <t>49_E9</t>
  </si>
  <si>
    <t>Paula appreciated Henry because...</t>
  </si>
  <si>
    <t>50_E9</t>
  </si>
  <si>
    <t>Paula startled Henry because...</t>
  </si>
  <si>
    <t>51_E9</t>
  </si>
  <si>
    <t>Celia detested Scott because...</t>
  </si>
  <si>
    <t>52_E9</t>
  </si>
  <si>
    <t>Celia upset Scott because...</t>
  </si>
  <si>
    <t>53_E9</t>
  </si>
  <si>
    <t>Patricia dreaded Jonathan because...</t>
  </si>
  <si>
    <t>54_E9</t>
  </si>
  <si>
    <t>Patricia terrified Jonathan because...</t>
  </si>
  <si>
    <t>55_E9</t>
  </si>
  <si>
    <t>Kimberley pitied Lawrence because...</t>
  </si>
  <si>
    <t>56_E9</t>
  </si>
  <si>
    <t>Kimberley bored Lawrence because...</t>
  </si>
  <si>
    <t>57_E9</t>
  </si>
  <si>
    <t>Hannah loathed Ronald because...</t>
  </si>
  <si>
    <t>58_E9</t>
  </si>
  <si>
    <t>Hannah disgusted Ronald because...</t>
  </si>
  <si>
    <t>59_E9</t>
  </si>
  <si>
    <t>Nancy dreaded Craig because...</t>
  </si>
  <si>
    <t>60_E9</t>
  </si>
  <si>
    <t>Nancy terrified Craig because...</t>
  </si>
  <si>
    <t>61_E9</t>
  </si>
  <si>
    <t>Jane fancied Ewan because...</t>
  </si>
  <si>
    <t>62_E9</t>
  </si>
  <si>
    <t>Jane amused Ewan because...</t>
  </si>
  <si>
    <t>63_E9</t>
  </si>
  <si>
    <t>Jessica hated Patrick because...</t>
  </si>
  <si>
    <t>64_E9</t>
  </si>
  <si>
    <t>Jessica offended Patrick because...</t>
  </si>
  <si>
    <t>65_E9</t>
  </si>
  <si>
    <t>Amy distrusted Tim because...</t>
  </si>
  <si>
    <t>66_E9</t>
  </si>
  <si>
    <t>Amy distressed Tim because...</t>
  </si>
  <si>
    <t>1_E10</t>
  </si>
  <si>
    <t>Bridging</t>
  </si>
  <si>
    <t>While swimming in the shallow water near the rocks, Sharon stepped on a piece of glass. She called desperately for help, but there was no one around to hear her. Did she cut her foot?</t>
  </si>
  <si>
    <t>In this task, you will read a short passage and answer a yes/no question regarding the passage. Please say "Yes", "No", or "Don't know" to answer.</t>
  </si>
  <si>
    <t>Please respond only with "Yes", "No", or "Don't know"; don’t ask any questions or give any other information.</t>
  </si>
  <si>
    <t>Please respond to the question according to the preceding passage:</t>
  </si>
  <si>
    <t>4_E10</t>
  </si>
  <si>
    <t>Elaborative</t>
  </si>
  <si>
    <t>While swimming in the shallow water near the rocks, Sharon stepped on a piece of glass. She had been looking for the watch that she misplaced while sitting on the rocks. Did she cut her foot?</t>
  </si>
  <si>
    <t>5_E10</t>
  </si>
  <si>
    <t>The girl owed a letter to her mother, so she picked up some paper and sat down. She felt relieved to get check another task off her to-do list. Did she write a letter?</t>
  </si>
  <si>
    <t>6_E10</t>
  </si>
  <si>
    <t>The girl owed a letter to her mother, so she picked up some paper and sat down. She had not been in touch with her mother since she went away to boarding school several months ago. Did she write a letter?</t>
  </si>
  <si>
    <t>7_E10</t>
  </si>
  <si>
    <t>The director and cameraman were ready to shoot close-ups when suddenly the actor fell from the 14th story. The cast and crew were shocked by the gory sight. Did he die?</t>
  </si>
  <si>
    <t>8_E10</t>
  </si>
  <si>
    <t>The director and cameraman were ready to shoot close-ups when suddenly the actor fell from the 14th story. The film was set in an apartment in London. Did he die?</t>
  </si>
  <si>
    <t>9_E10</t>
  </si>
  <si>
    <t>Superman grabbed the prison bars that enclosed him and started to pull slowly. He flew back towards Metropolis. Did he bend the bars?</t>
  </si>
  <si>
    <t>10_E10</t>
  </si>
  <si>
    <t>Superman grabbed the prison bars that enclosed him and started to pull slowly. Lex Luthor had lured him into the prison cell. Did he bend the bars?</t>
  </si>
  <si>
    <t>11_E10</t>
  </si>
  <si>
    <t>The angry swarm of bees flew out of the hive and landed on Joan's hand. She yelped in pain. Did she get stung?</t>
  </si>
  <si>
    <t>12_E10</t>
  </si>
  <si>
    <t>The angry swarm of bees flew out of the hive and landed on Joan's hand. She was hoping to have a nice picnic in the park. Did she get stung?</t>
  </si>
  <si>
    <t>13_E10</t>
  </si>
  <si>
    <t>The lawyer's car went out of control and headed off the road toward a large tree in someone's front yard. She hoped that her insurance would cover the damage. Did she hit the tree?</t>
  </si>
  <si>
    <t>14_E10</t>
  </si>
  <si>
    <t>The lawyer's car went out of control and headed off the road toward a large tree in someone's front yard. She had been driving home from a late meeting. Did she hit the tree?</t>
  </si>
  <si>
    <t>15_E10</t>
  </si>
  <si>
    <t>The mover bent his knees, put his arms around the box, and took a deep breath. He groaned and shuffled towards the truck. Did he lift the box?</t>
  </si>
  <si>
    <t>16_E10</t>
  </si>
  <si>
    <t>The mover bent his knees, put his arms around the box, and took a deep breath. This was one of the last boxes to load into the truck. Did he lift the box?</t>
  </si>
  <si>
    <t>17_E10</t>
  </si>
  <si>
    <t>The workman on the ladder forgot what he was doing and accidentally kicked the paint bucket. The woman walking below him was furious. Did he spill the paint?</t>
  </si>
  <si>
    <t>18_E10</t>
  </si>
  <si>
    <t>The workman on the ladder forgot what he was doing and accidentally kicked the paint bucket. He was adding a fresh coat to the old barn. Did he spill the paint?</t>
  </si>
  <si>
    <t>19_E10</t>
  </si>
  <si>
    <t>It was very late when she got home so the secretary took off her clothes, put on pajamas, turned off the light, and climbed into bed. The next morning, she felt quite refreshed. Did she fall asleep?</t>
  </si>
  <si>
    <t>20_E10</t>
  </si>
  <si>
    <t>It was very late when she got home so the secretary took off her clothes, put on pajamas, turned off the light, and climbed into bed. It had been a busy day full of meetings. Did she fall asleep?</t>
  </si>
  <si>
    <t>21_E10</t>
  </si>
  <si>
    <t>The greedy teenager sat down at the table, put her napkin on her lap, and picked up her fork. Afterwards, she burped and wiped the corners of her mouth. Did she eat?</t>
  </si>
  <si>
    <t>22_E10</t>
  </si>
  <si>
    <t>The greedy teenager sat down at the table, put her napkin on her lap, and picked up her fork. She had smelled lasagna as soon as she got home. Did she eat?</t>
  </si>
  <si>
    <t>23_E10</t>
  </si>
  <si>
    <t>With his heart racing, the caveman picked up a stone and aimed at the mastodon. He only succeeded in angering the beast. Did he throw the rock?</t>
  </si>
  <si>
    <t>24_E10</t>
  </si>
  <si>
    <t>With his heart racing, the caveman picked up a stone and aimed at the mastodon. He hadn't eaten meat in a week. Did he throw the rock?</t>
  </si>
  <si>
    <t>25_E10</t>
  </si>
  <si>
    <t>The woman, desperate to get away, ran to the car and jumped in. She left skidmarks on the road. Did she drive away?</t>
  </si>
  <si>
    <t>26_E10</t>
  </si>
  <si>
    <t>The woman, desperate to get away, ran to the car and jumped in. She was fleeing a dangerous scene. Did she drive away?</t>
  </si>
  <si>
    <t>27_E10</t>
  </si>
  <si>
    <t>As the runner neared home plate, the outfielder raced towards the ball; he picked it up and drew back his arm, aiming for the catcher. His teammates congratulated him on winning the game. Did he throw the ball?</t>
  </si>
  <si>
    <t>28_E10</t>
  </si>
  <si>
    <t>As the runner neared home plate, the outfielder raced towards the ball; he picked it up and drew back his arm, aiming for the catcher. If they won this game, they would advance to the championship. Did he throw the ball?</t>
  </si>
  <si>
    <t>29_E10</t>
  </si>
  <si>
    <t>When the troubled nun asked the priest what she should do, the father said, "All you can do is get down on your knees." She hoped the lord could hear her. Did she pray?</t>
  </si>
  <si>
    <t>30_E10</t>
  </si>
  <si>
    <t>When the troubled nun asked the priest what she should do, the father said, "All you can do is get down on your knees." She had been plagued by guilt. Did she pray?</t>
  </si>
  <si>
    <t>31_E10</t>
  </si>
  <si>
    <t>At the ball, the teenager shyly bowed and stuttered something unintelligible when he was introduced to the girl. He was so nervous that he tripped over her feet several times. Did he dance with the girl?</t>
  </si>
  <si>
    <t>32_E10</t>
  </si>
  <si>
    <t>At the ball, the teenager shyly bowed and stuttered something unintelligible when he was introduced to the girl. He had been trying to work up the nerve to talk to her. Did he dance with the girl?</t>
  </si>
  <si>
    <t>33_E10</t>
  </si>
  <si>
    <t>When Mildred carelessly dropped her cigarette near the woods, the result was tragic. She ran back with a bucket of water. Did she start a fire?</t>
  </si>
  <si>
    <t>34_E10</t>
  </si>
  <si>
    <t>When Mildred carelessly dropped her cigarette near the woods, the result was tragic. She was trying to quit, but it had been a stressful day. Did she start a fire?</t>
  </si>
  <si>
    <t>35_E10</t>
  </si>
  <si>
    <t>The trapeze artist was usually very good, and attracted large crowds, but as tonight's audience watched he suddenly lost his grip. The audience screamed at the tragic lapse. Did he fall?</t>
  </si>
  <si>
    <t>36_E10</t>
  </si>
  <si>
    <t>The trapeze artist was usually very good, and attracted large crowds, but as tonight's audience watched he suddenly lost his grip. He was part of a travelling circus. Did he fall?</t>
  </si>
  <si>
    <t>37_E10</t>
  </si>
  <si>
    <t>After breakfast, Henry got his lawnmower out of the garage and looked at the overgrown grass. He had a glass of orange juice to cool off when he finished. Did he cut the grass?</t>
  </si>
  <si>
    <t>38_E10</t>
  </si>
  <si>
    <t>After breakfast, Henry got his lawnmower out of the garage and looked at the overgrown grass. The unsightly yard had been bothering him all week. Did he cut the grass?</t>
  </si>
  <si>
    <t>39_E10</t>
  </si>
  <si>
    <t>The room was much sunnier than he liked, so the decorator walked over to the blinds. The dim light made the room look much nicer. Did he close the blinds?</t>
  </si>
  <si>
    <t>40_E10</t>
  </si>
  <si>
    <t>The room was much sunnier than he liked, so the decorator walked over to the blinds. He was trying to decide what colour to paint the room. Did he close the blinds?</t>
  </si>
  <si>
    <t>41_E10</t>
  </si>
  <si>
    <t>With Federer poised to return, Nadal bounced the ball once then tossed it straight up as he drew back his racket. Federer lunged to return the ball. Did Nadal serve the ball?</t>
  </si>
  <si>
    <t>42_E10</t>
  </si>
  <si>
    <t>With Federer poised to return, Nadal bounced the ball once then tossed it straight up as he drew back his racket. They were tied through four sets. Did Nadal serve the ball?</t>
  </si>
  <si>
    <t>43_E10</t>
  </si>
  <si>
    <t>"Here we go again!" said the announcer as the goalie and the other angry hockey player headed for each other. The goalie ended up with a bloody lip. Did the players fight?</t>
  </si>
  <si>
    <t>44_E10</t>
  </si>
  <si>
    <t>"Here we go again!" said the announcer as the goalie and the other angry hockey player headed for each other. The teams had been bitter rivals for decades. Did the players fight?</t>
  </si>
  <si>
    <t>45_E10</t>
  </si>
  <si>
    <t>With his exam coming up, the student opened his book. He stayed up all night preparing. Did he study?</t>
  </si>
  <si>
    <t>46_E10</t>
  </si>
  <si>
    <t>With his exam coming up, the student opened his book. He had done very little homework all term. Did he study?</t>
  </si>
  <si>
    <t>47_E10</t>
  </si>
  <si>
    <t>After locating the cavity, the dentist told John to open his mouth. John squirmed and gripped the armrests. Did the dentist drill?</t>
  </si>
  <si>
    <t>48_E10</t>
  </si>
  <si>
    <t>After locating the cavity, the dentist told John to open his mouth. John had been avoiding the dentist for a long time. Did the dentist drill?</t>
  </si>
  <si>
    <t>49_E10</t>
  </si>
  <si>
    <t>The angry wife could not hold her temper against her husband so she picked up a knife. When she saw all the blood, she regretted her actions. Did she stab her husband?</t>
  </si>
  <si>
    <t>50_E10</t>
  </si>
  <si>
    <t>The angry wife could not hold her temper against her husband so she picked up a knife. He had been having an affair with his secretary. Did she stab her husband?</t>
  </si>
  <si>
    <t>Prompt0</t>
    <phoneticPr fontId="4" type="noConversion"/>
  </si>
  <si>
    <t>Round</t>
    <phoneticPr fontId="4" type="noConversion"/>
  </si>
  <si>
    <t>1_E1</t>
  </si>
  <si>
    <t>4_E1</t>
  </si>
  <si>
    <t>5_E1</t>
  </si>
  <si>
    <t>6_E1</t>
  </si>
  <si>
    <t>7_E1</t>
  </si>
  <si>
    <t>8_E1</t>
  </si>
  <si>
    <t>9_E1</t>
  </si>
  <si>
    <t>10_E1</t>
  </si>
  <si>
    <t>11_E1</t>
  </si>
  <si>
    <t>12_E1</t>
  </si>
  <si>
    <t>13_E1</t>
  </si>
  <si>
    <t>14_E1</t>
  </si>
  <si>
    <t>15_E1</t>
  </si>
  <si>
    <t>16_E1</t>
  </si>
  <si>
    <t>17_E1</t>
  </si>
  <si>
    <t>18_E1</t>
  </si>
  <si>
    <t>19_E1</t>
  </si>
  <si>
    <t>20_E1</t>
  </si>
  <si>
    <t>21_E1</t>
  </si>
  <si>
    <t>22_E1</t>
  </si>
  <si>
    <t>1_E3</t>
  </si>
  <si>
    <t>4_E3</t>
  </si>
  <si>
    <t>5_E3</t>
  </si>
  <si>
    <t>6_E3</t>
  </si>
  <si>
    <t>7_E3</t>
  </si>
  <si>
    <t>8_E3</t>
  </si>
  <si>
    <t>9_E3</t>
  </si>
  <si>
    <t>10_E3</t>
  </si>
  <si>
    <t>11_E3</t>
  </si>
  <si>
    <t>12_E3</t>
  </si>
  <si>
    <t>13_E3</t>
  </si>
  <si>
    <t>14_E3</t>
  </si>
  <si>
    <t>15_E3</t>
  </si>
  <si>
    <t>16_E3</t>
  </si>
  <si>
    <t>17_E3</t>
  </si>
  <si>
    <t>18_E3</t>
  </si>
  <si>
    <t>19_E3</t>
  </si>
  <si>
    <t>20_E3</t>
  </si>
  <si>
    <t>21_E3</t>
  </si>
  <si>
    <t>22_E3</t>
  </si>
  <si>
    <t>23_E3</t>
  </si>
  <si>
    <t>24_E3</t>
  </si>
  <si>
    <t>25_E3</t>
  </si>
  <si>
    <t>26_E3</t>
  </si>
  <si>
    <t>27_E3</t>
  </si>
  <si>
    <t>28_E3</t>
  </si>
  <si>
    <t>29_E3</t>
  </si>
  <si>
    <t>30_E3</t>
  </si>
  <si>
    <t>31_E3</t>
  </si>
  <si>
    <t>32_E3</t>
  </si>
  <si>
    <t>33_E3</t>
  </si>
  <si>
    <t>34_E3</t>
  </si>
  <si>
    <t>35_E3</t>
  </si>
  <si>
    <t>36_E3</t>
  </si>
  <si>
    <t>37_E3</t>
  </si>
  <si>
    <t>38_E3</t>
  </si>
  <si>
    <t>39_E3</t>
  </si>
  <si>
    <t>40_E3</t>
  </si>
  <si>
    <t>41_E3</t>
  </si>
  <si>
    <t>42_E3</t>
  </si>
  <si>
    <t>43_E3</t>
  </si>
  <si>
    <t>44_E3</t>
  </si>
  <si>
    <t>45_E3</t>
  </si>
  <si>
    <t>46_E3</t>
  </si>
  <si>
    <t>47_E3</t>
  </si>
  <si>
    <t>48_E3</t>
  </si>
  <si>
    <t>49_E3</t>
  </si>
  <si>
    <t>50_E3</t>
  </si>
  <si>
    <t>51_E3</t>
  </si>
  <si>
    <t>52_E3</t>
  </si>
  <si>
    <t>53_E3</t>
  </si>
  <si>
    <t>54_E3</t>
  </si>
  <si>
    <t>55_E3</t>
  </si>
  <si>
    <t>56_E3</t>
  </si>
  <si>
    <t>57_E3</t>
  </si>
  <si>
    <t>58_E3</t>
  </si>
  <si>
    <t>59_E3</t>
  </si>
  <si>
    <t>60_E3</t>
  </si>
  <si>
    <t>61_E3</t>
  </si>
  <si>
    <t>62_E3</t>
  </si>
  <si>
    <t>63_E3</t>
  </si>
  <si>
    <t>64_E3</t>
  </si>
  <si>
    <t>65_E3</t>
  </si>
  <si>
    <t>66_E3</t>
  </si>
  <si>
    <t>67_E3</t>
  </si>
  <si>
    <t>68_E3</t>
  </si>
  <si>
    <t>69_E3</t>
  </si>
  <si>
    <t>70_E3</t>
  </si>
  <si>
    <t>71_E3</t>
  </si>
  <si>
    <t>72_E3</t>
  </si>
  <si>
    <t>73_E3</t>
  </si>
  <si>
    <t>74_E3</t>
  </si>
  <si>
    <t>75_E3</t>
  </si>
  <si>
    <t>76_E3</t>
  </si>
  <si>
    <t>77_E3</t>
  </si>
  <si>
    <t>78_E3</t>
  </si>
  <si>
    <t>79_E3</t>
  </si>
  <si>
    <t>80_E3</t>
  </si>
  <si>
    <t>81_E3</t>
  </si>
  <si>
    <t>82_E3</t>
  </si>
  <si>
    <t>83_E3</t>
  </si>
  <si>
    <t>84_E3</t>
  </si>
  <si>
    <t>85_E3</t>
  </si>
  <si>
    <t>86_E3</t>
  </si>
  <si>
    <t>87_E3</t>
  </si>
  <si>
    <t>88_E3</t>
  </si>
  <si>
    <t>89_E3</t>
  </si>
  <si>
    <t>90_E3</t>
  </si>
  <si>
    <t>91_E3</t>
  </si>
  <si>
    <t>92_E3</t>
  </si>
  <si>
    <t>93_E3</t>
  </si>
  <si>
    <t>94_E3</t>
  </si>
  <si>
    <t>95_E3</t>
  </si>
  <si>
    <t>96_E3</t>
  </si>
  <si>
    <t>97_E3</t>
  </si>
  <si>
    <t>98_E3</t>
  </si>
  <si>
    <t>99_E3</t>
  </si>
  <si>
    <t>100_E3</t>
  </si>
  <si>
    <t>101_E3</t>
  </si>
  <si>
    <t>102_E3</t>
  </si>
  <si>
    <t>103_E3</t>
  </si>
  <si>
    <t>104_E3</t>
  </si>
  <si>
    <t>105_E3</t>
  </si>
  <si>
    <t>106_E3</t>
  </si>
  <si>
    <t>107_E3</t>
  </si>
  <si>
    <t>108_E3</t>
  </si>
  <si>
    <t>109_E3</t>
  </si>
  <si>
    <t>110_E3</t>
  </si>
  <si>
    <t>111_E3</t>
  </si>
  <si>
    <t>112_E3</t>
  </si>
  <si>
    <t>113_E3</t>
  </si>
  <si>
    <t>114_E3</t>
  </si>
  <si>
    <t>115_E3</t>
  </si>
  <si>
    <t>116_E3</t>
  </si>
  <si>
    <t>117_E3</t>
  </si>
  <si>
    <t>118_E3</t>
  </si>
  <si>
    <t>119_E3</t>
  </si>
  <si>
    <t>120_E3</t>
  </si>
  <si>
    <t>121_E3</t>
  </si>
  <si>
    <t>122_E3</t>
  </si>
  <si>
    <t>123_E3</t>
  </si>
  <si>
    <t>124_E3</t>
  </si>
  <si>
    <t>125_E3</t>
  </si>
  <si>
    <t>126_E3</t>
  </si>
  <si>
    <t>127_E3</t>
  </si>
  <si>
    <t>128_E3</t>
  </si>
  <si>
    <t>129_E3</t>
  </si>
  <si>
    <t>130_E3</t>
  </si>
  <si>
    <t>131_E3</t>
  </si>
  <si>
    <t>132_E3</t>
  </si>
  <si>
    <t>133_E3</t>
  </si>
  <si>
    <t>134_E3</t>
  </si>
  <si>
    <t>135_E3</t>
  </si>
  <si>
    <t>136_E3</t>
  </si>
  <si>
    <t>137_E3</t>
  </si>
  <si>
    <t>138_E3</t>
  </si>
  <si>
    <t>139_E3</t>
  </si>
  <si>
    <t>140_E3</t>
  </si>
  <si>
    <t>141_E3</t>
  </si>
  <si>
    <t>142_E3</t>
  </si>
  <si>
    <t>143_E3</t>
  </si>
  <si>
    <t>144_E3</t>
  </si>
  <si>
    <t>145_E3</t>
  </si>
  <si>
    <t>146_E3</t>
  </si>
  <si>
    <t>147_E3</t>
  </si>
  <si>
    <t>148_E3</t>
  </si>
  <si>
    <t>149_E3</t>
  </si>
  <si>
    <t>150_E3</t>
  </si>
  <si>
    <t>151_E3</t>
  </si>
  <si>
    <t>152_E3</t>
  </si>
  <si>
    <t>153_E3</t>
  </si>
  <si>
    <t>154_E3</t>
  </si>
  <si>
    <t>155_E3</t>
  </si>
  <si>
    <t>156_E3</t>
  </si>
  <si>
    <t>157_E3</t>
  </si>
  <si>
    <t>158_E3</t>
  </si>
  <si>
    <t>159_E3</t>
  </si>
  <si>
    <t>160_E3</t>
  </si>
  <si>
    <t>161_E3</t>
  </si>
  <si>
    <t>162_E3</t>
  </si>
  <si>
    <t>Verb1</t>
  </si>
  <si>
    <t>Verb2</t>
  </si>
  <si>
    <t>lend</t>
  </si>
  <si>
    <t>give</t>
  </si>
  <si>
    <t>loan</t>
  </si>
  <si>
    <t>sell</t>
  </si>
  <si>
    <t>pass</t>
  </si>
  <si>
    <t>show</t>
  </si>
  <si>
    <t>send</t>
  </si>
  <si>
    <t>throw</t>
  </si>
  <si>
    <t>hand</t>
  </si>
  <si>
    <t>offer</t>
  </si>
  <si>
    <t>Stimuli-1</t>
    <phoneticPr fontId="4" type="noConversion"/>
  </si>
  <si>
    <t>What sci-fi movie features Luke Skywalker, the robot R2D7, Solo, Chewbacca, and Darth Vader?</t>
    <phoneticPr fontId="4" type="noConversion"/>
  </si>
  <si>
    <t>MF</t>
  </si>
  <si>
    <t>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</si>
</sst>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宋体"/>
      <charset val="134"/>
      <scheme val="minor"/>
    </font>
    <font>
      <sz val="11"/>
      <name val="宋体"/>
      <family val="3"/>
      <charset val="134"/>
      <scheme val="minor"/>
    </font>
    <font>
      <sz val="11"/>
      <color rgb="FFFF0000"/>
      <name val="宋体"/>
      <family val="3"/>
      <charset val="134"/>
      <scheme val="minor"/>
    </font>
    <font>
      <sz val="11"/>
      <color theme="1"/>
      <name val="宋体"/>
      <family val="3"/>
      <charset val="134"/>
      <scheme val="minor"/>
    </font>
    <font>
      <sz val="9"/>
      <name val="宋体"/>
      <family val="3"/>
      <charset val="134"/>
      <scheme val="minor"/>
    </font>
    <font>
      <sz val="11"/>
      <color rgb="FF000000"/>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0" fontId="0" fillId="0" borderId="0" xfId="0" applyAlignment="1">
      <alignment vertical="center" wrapText="1"/>
    </xf>
    <xf numFmtId="0" fontId="1" fillId="0" borderId="0" xfId="0" applyFont="1" applyAlignment="1">
      <alignment vertical="center" wrapText="1"/>
    </xf>
    <xf numFmtId="0" fontId="3" fillId="0" borderId="0" xfId="0" applyFont="1" applyAlignment="1"/>
    <xf numFmtId="0" fontId="1" fillId="0" borderId="0" xfId="0" applyFont="1" applyAlignment="1">
      <alignment horizontal="left" vertical="center" wrapText="1"/>
    </xf>
    <xf numFmtId="0" fontId="0" fillId="0" borderId="0" xfId="0"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zoomScale="122" zoomScaleNormal="122" workbookViewId="0">
      <selection activeCell="B2" sqref="B2"/>
    </sheetView>
  </sheetViews>
  <sheetFormatPr baseColWidth="10" defaultColWidth="9.1640625" defaultRowHeight="14"/>
  <cols>
    <col min="4" max="4" width="17.83203125" customWidth="1"/>
  </cols>
  <sheetData>
    <row r="1" spans="1:14">
      <c r="A1" s="3" t="s">
        <v>34</v>
      </c>
      <c r="B1" t="s">
        <v>0</v>
      </c>
      <c r="C1" t="s">
        <v>1</v>
      </c>
      <c r="D1" s="2" t="s">
        <v>1750</v>
      </c>
      <c r="E1" t="s">
        <v>2</v>
      </c>
      <c r="I1" s="2" t="s">
        <v>1556</v>
      </c>
      <c r="J1" t="s">
        <v>3</v>
      </c>
      <c r="N1" t="s">
        <v>4</v>
      </c>
    </row>
    <row r="2" spans="1:14">
      <c r="A2" s="3" t="s">
        <v>1558</v>
      </c>
      <c r="B2">
        <v>1</v>
      </c>
      <c r="C2" t="s">
        <v>5</v>
      </c>
      <c r="D2" t="s">
        <v>6</v>
      </c>
      <c r="E2" t="s">
        <v>5</v>
      </c>
      <c r="F2" t="s">
        <v>7</v>
      </c>
      <c r="G2" t="s">
        <v>8</v>
      </c>
      <c r="H2" t="s">
        <v>9</v>
      </c>
      <c r="I2" t="str">
        <f>F2&amp;"\n\n"&amp;G2&amp;"\n\n"&amp;H2&amp;"\n"&amp;D2</f>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shape:\nbaamoo</v>
      </c>
      <c r="J2" t="s">
        <v>10</v>
      </c>
      <c r="K2" t="s">
        <v>11</v>
      </c>
      <c r="L2" t="s">
        <v>12</v>
      </c>
      <c r="M2" t="s">
        <v>13</v>
      </c>
      <c r="N2" t="str">
        <f>K2&amp;J2&amp;L2&amp;I2&amp;M2</f>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shape:\nbaamoo[/INST]</v>
      </c>
    </row>
    <row r="3" spans="1:14">
      <c r="A3" s="3" t="s">
        <v>1559</v>
      </c>
      <c r="B3">
        <v>2</v>
      </c>
      <c r="C3" t="s">
        <v>5</v>
      </c>
      <c r="D3" t="s">
        <v>14</v>
      </c>
      <c r="E3" t="s">
        <v>5</v>
      </c>
      <c r="F3" t="s">
        <v>7</v>
      </c>
      <c r="G3" t="s">
        <v>8</v>
      </c>
      <c r="H3" t="s">
        <v>9</v>
      </c>
      <c r="I3" t="str">
        <f t="shared" ref="I3:I21" si="0">F3&amp;"\n\n"&amp;G3&amp;"\n\n"&amp;H3&amp;"\n"&amp;D3</f>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shape:\nboobaa</v>
      </c>
      <c r="J3" t="s">
        <v>10</v>
      </c>
      <c r="K3" t="s">
        <v>11</v>
      </c>
      <c r="L3" t="s">
        <v>12</v>
      </c>
      <c r="M3" t="s">
        <v>13</v>
      </c>
      <c r="N3" t="str">
        <f t="shared" ref="N3:N21" si="1">K3&amp;J3&amp;L3&amp;I3&amp;M3</f>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shape:\nboobaa[/INST]</v>
      </c>
    </row>
    <row r="4" spans="1:14">
      <c r="A4" s="3" t="s">
        <v>1560</v>
      </c>
      <c r="B4">
        <v>3</v>
      </c>
      <c r="C4" s="2" t="s">
        <v>1557</v>
      </c>
      <c r="D4" t="s">
        <v>15</v>
      </c>
      <c r="E4" t="s">
        <v>5</v>
      </c>
      <c r="F4" t="s">
        <v>7</v>
      </c>
      <c r="G4" t="s">
        <v>8</v>
      </c>
      <c r="H4" t="s">
        <v>9</v>
      </c>
      <c r="I4"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shape:\nbuubaa</v>
      </c>
      <c r="J4" t="s">
        <v>10</v>
      </c>
      <c r="K4" t="s">
        <v>11</v>
      </c>
      <c r="L4" t="s">
        <v>12</v>
      </c>
      <c r="M4" t="s">
        <v>13</v>
      </c>
      <c r="N4"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shape:\nbuubaa[/INST]</v>
      </c>
    </row>
    <row r="5" spans="1:14">
      <c r="A5" s="3" t="s">
        <v>1561</v>
      </c>
      <c r="B5">
        <v>4</v>
      </c>
      <c r="C5" t="s">
        <v>5</v>
      </c>
      <c r="D5" t="s">
        <v>16</v>
      </c>
      <c r="E5" t="s">
        <v>5</v>
      </c>
      <c r="F5" t="s">
        <v>7</v>
      </c>
      <c r="G5" t="s">
        <v>8</v>
      </c>
      <c r="H5" t="s">
        <v>9</v>
      </c>
      <c r="I5"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shape:\ngogaa</v>
      </c>
      <c r="J5" t="s">
        <v>10</v>
      </c>
      <c r="K5" t="s">
        <v>11</v>
      </c>
      <c r="L5" t="s">
        <v>12</v>
      </c>
      <c r="M5" t="s">
        <v>13</v>
      </c>
      <c r="N5"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shape:\ngogaa[/INST]</v>
      </c>
    </row>
    <row r="6" spans="1:14">
      <c r="A6" s="3" t="s">
        <v>1562</v>
      </c>
      <c r="B6">
        <v>5</v>
      </c>
      <c r="C6" t="s">
        <v>5</v>
      </c>
      <c r="D6" t="s">
        <v>17</v>
      </c>
      <c r="E6" t="s">
        <v>5</v>
      </c>
      <c r="F6" t="s">
        <v>7</v>
      </c>
      <c r="G6" t="s">
        <v>8</v>
      </c>
      <c r="H6" t="s">
        <v>9</v>
      </c>
      <c r="I6"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shape:\nmaaboomaa</v>
      </c>
      <c r="J6" t="s">
        <v>10</v>
      </c>
      <c r="K6" t="s">
        <v>11</v>
      </c>
      <c r="L6" t="s">
        <v>12</v>
      </c>
      <c r="M6" t="s">
        <v>13</v>
      </c>
      <c r="N6"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shape:\nmaaboomaa[/INST]</v>
      </c>
    </row>
    <row r="7" spans="1:14">
      <c r="A7" s="3" t="s">
        <v>1563</v>
      </c>
      <c r="B7">
        <v>6</v>
      </c>
      <c r="C7" t="s">
        <v>5</v>
      </c>
      <c r="D7" t="s">
        <v>18</v>
      </c>
      <c r="E7" t="s">
        <v>5</v>
      </c>
      <c r="F7" t="s">
        <v>7</v>
      </c>
      <c r="G7" t="s">
        <v>8</v>
      </c>
      <c r="H7" t="s">
        <v>9</v>
      </c>
      <c r="I7"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shape:\nmaanuumaa</v>
      </c>
      <c r="J7" t="s">
        <v>10</v>
      </c>
      <c r="K7" t="s">
        <v>11</v>
      </c>
      <c r="L7" t="s">
        <v>12</v>
      </c>
      <c r="M7" t="s">
        <v>13</v>
      </c>
      <c r="N7"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shape:\nmaanuumaa[/INST]</v>
      </c>
    </row>
    <row r="8" spans="1:14">
      <c r="A8" s="3" t="s">
        <v>1564</v>
      </c>
      <c r="B8">
        <v>7</v>
      </c>
      <c r="C8" t="s">
        <v>5</v>
      </c>
      <c r="D8" t="s">
        <v>19</v>
      </c>
      <c r="E8" t="s">
        <v>5</v>
      </c>
      <c r="F8" t="s">
        <v>7</v>
      </c>
      <c r="G8" t="s">
        <v>8</v>
      </c>
      <c r="H8" t="s">
        <v>9</v>
      </c>
      <c r="I8"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shape:\nmaluma</v>
      </c>
      <c r="J8" t="s">
        <v>10</v>
      </c>
      <c r="K8" t="s">
        <v>11</v>
      </c>
      <c r="L8" t="s">
        <v>12</v>
      </c>
      <c r="M8" t="s">
        <v>13</v>
      </c>
      <c r="N8"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shape:\nmaluma[/INST]</v>
      </c>
    </row>
    <row r="9" spans="1:14">
      <c r="A9" s="3" t="s">
        <v>1565</v>
      </c>
      <c r="B9">
        <v>8</v>
      </c>
      <c r="C9" t="s">
        <v>5</v>
      </c>
      <c r="D9" t="s">
        <v>20</v>
      </c>
      <c r="E9" t="s">
        <v>5</v>
      </c>
      <c r="F9" t="s">
        <v>7</v>
      </c>
      <c r="G9" t="s">
        <v>8</v>
      </c>
      <c r="H9" t="s">
        <v>9</v>
      </c>
      <c r="I9"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shape:\nmowaa</v>
      </c>
      <c r="J9" t="s">
        <v>10</v>
      </c>
      <c r="K9" t="s">
        <v>11</v>
      </c>
      <c r="L9" t="s">
        <v>12</v>
      </c>
      <c r="M9" t="s">
        <v>13</v>
      </c>
      <c r="N9"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shape:\nmowaa[/INST]</v>
      </c>
    </row>
    <row r="10" spans="1:14">
      <c r="A10" s="3" t="s">
        <v>1566</v>
      </c>
      <c r="B10">
        <v>9</v>
      </c>
      <c r="C10" t="s">
        <v>5</v>
      </c>
      <c r="D10" t="s">
        <v>21</v>
      </c>
      <c r="E10" t="s">
        <v>5</v>
      </c>
      <c r="F10" t="s">
        <v>7</v>
      </c>
      <c r="G10" t="s">
        <v>8</v>
      </c>
      <c r="H10" t="s">
        <v>9</v>
      </c>
      <c r="I10"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shape:\nwaamuu</v>
      </c>
      <c r="J10" t="s">
        <v>10</v>
      </c>
      <c r="K10" t="s">
        <v>11</v>
      </c>
      <c r="L10" t="s">
        <v>12</v>
      </c>
      <c r="M10" t="s">
        <v>13</v>
      </c>
      <c r="N10"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shape:\nwaamuu[/INST]</v>
      </c>
    </row>
    <row r="11" spans="1:14">
      <c r="A11" s="3" t="s">
        <v>1567</v>
      </c>
      <c r="B11">
        <v>10</v>
      </c>
      <c r="C11" t="s">
        <v>5</v>
      </c>
      <c r="D11" t="s">
        <v>22</v>
      </c>
      <c r="E11" t="s">
        <v>5</v>
      </c>
      <c r="F11" t="s">
        <v>7</v>
      </c>
      <c r="G11" t="s">
        <v>8</v>
      </c>
      <c r="H11" t="s">
        <v>9</v>
      </c>
      <c r="I11"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shape:\nwaluma</v>
      </c>
      <c r="J11" t="s">
        <v>10</v>
      </c>
      <c r="K11" t="s">
        <v>11</v>
      </c>
      <c r="L11" t="s">
        <v>12</v>
      </c>
      <c r="M11" t="s">
        <v>13</v>
      </c>
      <c r="N11"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shape:\nwaluma[/INST]</v>
      </c>
    </row>
    <row r="12" spans="1:14">
      <c r="A12" s="3" t="s">
        <v>1568</v>
      </c>
      <c r="B12">
        <v>11</v>
      </c>
      <c r="C12" t="s">
        <v>23</v>
      </c>
      <c r="D12" t="s">
        <v>24</v>
      </c>
      <c r="E12" t="s">
        <v>23</v>
      </c>
      <c r="F12" t="s">
        <v>7</v>
      </c>
      <c r="G12" t="s">
        <v>8</v>
      </c>
      <c r="H12" t="s">
        <v>9</v>
      </c>
      <c r="I12"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shape:\nkaykee</v>
      </c>
      <c r="J12" t="s">
        <v>10</v>
      </c>
      <c r="K12" t="s">
        <v>11</v>
      </c>
      <c r="L12" t="s">
        <v>12</v>
      </c>
      <c r="M12" t="s">
        <v>13</v>
      </c>
      <c r="N12"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shape:\nkaykee[/INST]</v>
      </c>
    </row>
    <row r="13" spans="1:14">
      <c r="A13" s="3" t="s">
        <v>1569</v>
      </c>
      <c r="B13">
        <v>12</v>
      </c>
      <c r="C13" t="s">
        <v>23</v>
      </c>
      <c r="D13" t="s">
        <v>25</v>
      </c>
      <c r="E13" t="s">
        <v>23</v>
      </c>
      <c r="F13" t="s">
        <v>7</v>
      </c>
      <c r="G13" t="s">
        <v>8</v>
      </c>
      <c r="H13" t="s">
        <v>9</v>
      </c>
      <c r="I13"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shape:\nkeepee</v>
      </c>
      <c r="J13" t="s">
        <v>10</v>
      </c>
      <c r="K13" t="s">
        <v>11</v>
      </c>
      <c r="L13" t="s">
        <v>12</v>
      </c>
      <c r="M13" t="s">
        <v>13</v>
      </c>
      <c r="N13"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shape:\nkeepee[/INST]</v>
      </c>
    </row>
    <row r="14" spans="1:14">
      <c r="A14" s="3" t="s">
        <v>1570</v>
      </c>
      <c r="B14">
        <v>13</v>
      </c>
      <c r="C14" t="s">
        <v>23</v>
      </c>
      <c r="D14" t="s">
        <v>26</v>
      </c>
      <c r="E14" t="s">
        <v>23</v>
      </c>
      <c r="F14" t="s">
        <v>7</v>
      </c>
      <c r="G14" t="s">
        <v>8</v>
      </c>
      <c r="H14" t="s">
        <v>9</v>
      </c>
      <c r="I14"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shape:\nkuhtay</v>
      </c>
      <c r="J14" t="s">
        <v>10</v>
      </c>
      <c r="K14" t="s">
        <v>11</v>
      </c>
      <c r="L14" t="s">
        <v>12</v>
      </c>
      <c r="M14" t="s">
        <v>13</v>
      </c>
      <c r="N14"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shape:\nkuhtay[/INST]</v>
      </c>
    </row>
    <row r="15" spans="1:14">
      <c r="A15" s="3" t="s">
        <v>1571</v>
      </c>
      <c r="B15">
        <v>14</v>
      </c>
      <c r="C15" t="s">
        <v>23</v>
      </c>
      <c r="D15" t="s">
        <v>27</v>
      </c>
      <c r="E15" t="s">
        <v>23</v>
      </c>
      <c r="F15" t="s">
        <v>7</v>
      </c>
      <c r="G15" t="s">
        <v>8</v>
      </c>
      <c r="H15" t="s">
        <v>9</v>
      </c>
      <c r="I15"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shape:\npeetay</v>
      </c>
      <c r="J15" t="s">
        <v>10</v>
      </c>
      <c r="K15" t="s">
        <v>11</v>
      </c>
      <c r="L15" t="s">
        <v>12</v>
      </c>
      <c r="M15" t="s">
        <v>13</v>
      </c>
      <c r="N15"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shape:\npeetay[/INST]</v>
      </c>
    </row>
    <row r="16" spans="1:14">
      <c r="A16" s="3" t="s">
        <v>1572</v>
      </c>
      <c r="B16">
        <v>15</v>
      </c>
      <c r="C16" t="s">
        <v>23</v>
      </c>
      <c r="D16" t="s">
        <v>28</v>
      </c>
      <c r="E16" t="s">
        <v>23</v>
      </c>
      <c r="F16" t="s">
        <v>7</v>
      </c>
      <c r="G16" t="s">
        <v>8</v>
      </c>
      <c r="H16" t="s">
        <v>9</v>
      </c>
      <c r="I16"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shape:\npuhkeetee</v>
      </c>
      <c r="J16" t="s">
        <v>10</v>
      </c>
      <c r="K16" t="s">
        <v>11</v>
      </c>
      <c r="L16" t="s">
        <v>12</v>
      </c>
      <c r="M16" t="s">
        <v>13</v>
      </c>
      <c r="N16"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shape:\npuhkeetee[/INST]</v>
      </c>
    </row>
    <row r="17" spans="1:14">
      <c r="A17" s="3" t="s">
        <v>1573</v>
      </c>
      <c r="B17">
        <v>16</v>
      </c>
      <c r="C17" t="s">
        <v>23</v>
      </c>
      <c r="D17" t="s">
        <v>29</v>
      </c>
      <c r="E17" t="s">
        <v>23</v>
      </c>
      <c r="F17" t="s">
        <v>7</v>
      </c>
      <c r="G17" t="s">
        <v>8</v>
      </c>
      <c r="H17" t="s">
        <v>9</v>
      </c>
      <c r="I17"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shape:\ntakete</v>
      </c>
      <c r="J17" t="s">
        <v>10</v>
      </c>
      <c r="K17" t="s">
        <v>11</v>
      </c>
      <c r="L17" t="s">
        <v>12</v>
      </c>
      <c r="M17" t="s">
        <v>13</v>
      </c>
      <c r="N17"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shape:\ntakete[/INST]</v>
      </c>
    </row>
    <row r="18" spans="1:14">
      <c r="A18" s="3" t="s">
        <v>1574</v>
      </c>
      <c r="B18">
        <v>17</v>
      </c>
      <c r="C18" t="s">
        <v>23</v>
      </c>
      <c r="D18" t="s">
        <v>30</v>
      </c>
      <c r="E18" t="s">
        <v>23</v>
      </c>
      <c r="F18" t="s">
        <v>7</v>
      </c>
      <c r="G18" t="s">
        <v>8</v>
      </c>
      <c r="H18" t="s">
        <v>9</v>
      </c>
      <c r="I18"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shape:\ntaytee</v>
      </c>
      <c r="J18" t="s">
        <v>10</v>
      </c>
      <c r="K18" t="s">
        <v>11</v>
      </c>
      <c r="L18" t="s">
        <v>12</v>
      </c>
      <c r="M18" t="s">
        <v>13</v>
      </c>
      <c r="N18"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shape:\ntaytee[/INST]</v>
      </c>
    </row>
    <row r="19" spans="1:14">
      <c r="A19" s="3" t="s">
        <v>1575</v>
      </c>
      <c r="B19">
        <v>18</v>
      </c>
      <c r="C19" t="s">
        <v>23</v>
      </c>
      <c r="D19" t="s">
        <v>31</v>
      </c>
      <c r="E19" t="s">
        <v>23</v>
      </c>
      <c r="F19" t="s">
        <v>7</v>
      </c>
      <c r="G19" t="s">
        <v>8</v>
      </c>
      <c r="H19" t="s">
        <v>9</v>
      </c>
      <c r="I19"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shape:\nteetay</v>
      </c>
      <c r="J19" t="s">
        <v>10</v>
      </c>
      <c r="K19" t="s">
        <v>11</v>
      </c>
      <c r="L19" t="s">
        <v>12</v>
      </c>
      <c r="M19" t="s">
        <v>13</v>
      </c>
      <c r="N19"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shape:\nteetay[/INST]</v>
      </c>
    </row>
    <row r="20" spans="1:14">
      <c r="A20" s="3" t="s">
        <v>1576</v>
      </c>
      <c r="B20">
        <v>19</v>
      </c>
      <c r="C20" t="s">
        <v>23</v>
      </c>
      <c r="D20" t="s">
        <v>32</v>
      </c>
      <c r="E20" t="s">
        <v>23</v>
      </c>
      <c r="F20" t="s">
        <v>7</v>
      </c>
      <c r="G20" t="s">
        <v>8</v>
      </c>
      <c r="H20" t="s">
        <v>9</v>
      </c>
      <c r="I20"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shape:\ntuhkeetee</v>
      </c>
      <c r="J20" t="s">
        <v>10</v>
      </c>
      <c r="K20" t="s">
        <v>11</v>
      </c>
      <c r="L20" t="s">
        <v>12</v>
      </c>
      <c r="M20" t="s">
        <v>13</v>
      </c>
      <c r="N20"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shape:\ntuhkeetee[/INST]</v>
      </c>
    </row>
    <row r="21" spans="1:14">
      <c r="A21" s="3" t="s">
        <v>1577</v>
      </c>
      <c r="B21">
        <v>20</v>
      </c>
      <c r="C21" t="s">
        <v>23</v>
      </c>
      <c r="D21" t="s">
        <v>33</v>
      </c>
      <c r="E21" t="s">
        <v>23</v>
      </c>
      <c r="F21" t="s">
        <v>7</v>
      </c>
      <c r="G21" t="s">
        <v>8</v>
      </c>
      <c r="H21" t="s">
        <v>9</v>
      </c>
      <c r="I21" t="str">
        <f t="shared" si="0"/>
        <v>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shape:\ntuhpeetee</v>
      </c>
      <c r="J21" t="s">
        <v>10</v>
      </c>
      <c r="K21" t="s">
        <v>11</v>
      </c>
      <c r="L21" t="s">
        <v>12</v>
      </c>
      <c r="M21" t="s">
        <v>13</v>
      </c>
      <c r="N21" t="str">
        <f t="shared" si="1"/>
        <v>&lt;s&gt;[INST] &lt;&lt;SYS&gt;&gt;\nYou are a participant of a psycholinguistic experiment. You will do a task on English language use.\n&lt;&lt;/SYS&gt;&gt;\n\nIn this task, you will see a novel word. Assuming that the word refers to a shape, we'd like you to guess whether the novel word refers to a round or spiky shape by saying "Round" or "Spiky".\n\nPlease respond only with "Round" or "Spicky"; don’t ask any questions or give any other information.\n\nPlease guess whether the following novel word refers to a round or spiky shape:\ntuhpeetee[/INST]</v>
      </c>
    </row>
  </sheetData>
  <phoneticPr fontId="4" type="noConversion"/>
  <pageMargins left="0.75" right="0.75" top="1" bottom="1" header="0.5" footer="0.5"/>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9"/>
  <sheetViews>
    <sheetView zoomScale="108" zoomScaleNormal="108" workbookViewId="0">
      <selection activeCell="D1" sqref="D1"/>
    </sheetView>
  </sheetViews>
  <sheetFormatPr baseColWidth="10" defaultColWidth="9.1640625" defaultRowHeight="14"/>
  <cols>
    <col min="4" max="4" width="37" customWidth="1"/>
  </cols>
  <sheetData>
    <row r="1" spans="1:14">
      <c r="A1" t="s">
        <v>34</v>
      </c>
      <c r="B1" t="s">
        <v>0</v>
      </c>
      <c r="C1" t="s">
        <v>1</v>
      </c>
      <c r="D1" s="2" t="s">
        <v>1750</v>
      </c>
      <c r="E1" t="s">
        <v>2</v>
      </c>
      <c r="I1" t="s">
        <v>35</v>
      </c>
      <c r="J1" t="s">
        <v>3</v>
      </c>
      <c r="N1" t="s">
        <v>110</v>
      </c>
    </row>
    <row r="2" spans="1:14">
      <c r="A2" t="s">
        <v>1455</v>
      </c>
      <c r="B2">
        <v>1</v>
      </c>
      <c r="C2" t="s">
        <v>1456</v>
      </c>
      <c r="D2" t="s">
        <v>1457</v>
      </c>
      <c r="E2" t="s">
        <v>1456</v>
      </c>
      <c r="F2" s="1" t="s">
        <v>1458</v>
      </c>
      <c r="G2" t="s">
        <v>1459</v>
      </c>
      <c r="H2" t="s">
        <v>1460</v>
      </c>
      <c r="I2" t="str">
        <f>F2&amp;"\n\n"&amp;G2&amp;"\n\n"&amp;H2&amp;"\n"&amp;D2</f>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passage:\nWhile swimming in the shallow water near the rocks, Sharon stepped on a piece of glass. She called desperately for help, but there was no one around to hear her. Did she cut her foot?</v>
      </c>
      <c r="J2" t="s">
        <v>10</v>
      </c>
      <c r="K2" t="s">
        <v>11</v>
      </c>
      <c r="L2" t="s">
        <v>12</v>
      </c>
      <c r="M2" t="s">
        <v>13</v>
      </c>
      <c r="N2" t="str">
        <f>K2&amp;J2&amp;L2&amp;I2&amp;M2</f>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passage:\nWhile swimming in the shallow water near the rocks, Sharon stepped on a piece of glass. She called desperately for help, but there was no one around to hear her. Did she cut her foot?[/INST]</v>
      </c>
    </row>
    <row r="3" spans="1:14">
      <c r="A3" t="s">
        <v>1461</v>
      </c>
      <c r="B3">
        <v>1</v>
      </c>
      <c r="C3" t="s">
        <v>1462</v>
      </c>
      <c r="D3" t="s">
        <v>1463</v>
      </c>
      <c r="E3" t="s">
        <v>1462</v>
      </c>
      <c r="F3" s="1" t="s">
        <v>1458</v>
      </c>
      <c r="G3" t="s">
        <v>1459</v>
      </c>
      <c r="H3" t="s">
        <v>1460</v>
      </c>
      <c r="I3" t="str">
        <f t="shared" ref="I3:I49" si="0">F3&amp;"\n\n"&amp;G3&amp;"\n\n"&amp;H3&amp;"\n"&amp;D3</f>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passage:\nWhile swimming in the shallow water near the rocks, Sharon stepped on a piece of glass. She had been looking for the watch that she misplaced while sitting on the rocks. Did she cut her foot?</v>
      </c>
      <c r="J3" t="s">
        <v>10</v>
      </c>
      <c r="K3" t="s">
        <v>11</v>
      </c>
      <c r="L3" t="s">
        <v>12</v>
      </c>
      <c r="M3" t="s">
        <v>13</v>
      </c>
      <c r="N3" t="str">
        <f t="shared" ref="N3:N49" si="1">K3&amp;J3&amp;L3&amp;I3&amp;M3</f>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passage:\nWhile swimming in the shallow water near the rocks, Sharon stepped on a piece of glass. She had been looking for the watch that she misplaced while sitting on the rocks. Did she cut her foot?[/INST]</v>
      </c>
    </row>
    <row r="4" spans="1:14">
      <c r="A4" t="s">
        <v>1464</v>
      </c>
      <c r="B4">
        <v>2</v>
      </c>
      <c r="C4" t="s">
        <v>1456</v>
      </c>
      <c r="D4" t="s">
        <v>1465</v>
      </c>
      <c r="E4" t="s">
        <v>1456</v>
      </c>
      <c r="F4" s="1" t="s">
        <v>1458</v>
      </c>
      <c r="G4" t="s">
        <v>1459</v>
      </c>
      <c r="H4" t="s">
        <v>1460</v>
      </c>
      <c r="I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girl owed a letter to her mother, so she picked up some paper and sat down. She felt relieved to get check another task off her to-do list. Did she write a letter?</v>
      </c>
      <c r="J4" t="s">
        <v>10</v>
      </c>
      <c r="K4" t="s">
        <v>11</v>
      </c>
      <c r="L4" t="s">
        <v>12</v>
      </c>
      <c r="M4" t="s">
        <v>13</v>
      </c>
      <c r="N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girl owed a letter to her mother, so she picked up some paper and sat down. She felt relieved to get check another task off her to-do list. Did she write a letter?[/INST]</v>
      </c>
    </row>
    <row r="5" spans="1:14">
      <c r="A5" t="s">
        <v>1466</v>
      </c>
      <c r="B5">
        <v>2</v>
      </c>
      <c r="C5" t="s">
        <v>1462</v>
      </c>
      <c r="D5" t="s">
        <v>1467</v>
      </c>
      <c r="E5" t="s">
        <v>1462</v>
      </c>
      <c r="F5" s="1" t="s">
        <v>1458</v>
      </c>
      <c r="G5" t="s">
        <v>1459</v>
      </c>
      <c r="H5" t="s">
        <v>1460</v>
      </c>
      <c r="I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girl owed a letter to her mother, so she picked up some paper and sat down. She had not been in touch with her mother since she went away to boarding school several months ago. Did she write a letter?</v>
      </c>
      <c r="J5" t="s">
        <v>10</v>
      </c>
      <c r="K5" t="s">
        <v>11</v>
      </c>
      <c r="L5" t="s">
        <v>12</v>
      </c>
      <c r="M5" t="s">
        <v>13</v>
      </c>
      <c r="N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girl owed a letter to her mother, so she picked up some paper and sat down. She had not been in touch with her mother since she went away to boarding school several months ago. Did she write a letter?[/INST]</v>
      </c>
    </row>
    <row r="6" spans="1:14">
      <c r="A6" t="s">
        <v>1468</v>
      </c>
      <c r="B6">
        <v>3</v>
      </c>
      <c r="C6" t="s">
        <v>1456</v>
      </c>
      <c r="D6" t="s">
        <v>1469</v>
      </c>
      <c r="E6" t="s">
        <v>1456</v>
      </c>
      <c r="F6" s="1" t="s">
        <v>1458</v>
      </c>
      <c r="G6" t="s">
        <v>1459</v>
      </c>
      <c r="H6" t="s">
        <v>1460</v>
      </c>
      <c r="I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director and cameraman were ready to shoot close-ups when suddenly the actor fell from the 14th story. The cast and crew were shocked by the gory sight. Did he die?</v>
      </c>
      <c r="J6" t="s">
        <v>10</v>
      </c>
      <c r="K6" t="s">
        <v>11</v>
      </c>
      <c r="L6" t="s">
        <v>12</v>
      </c>
      <c r="M6" t="s">
        <v>13</v>
      </c>
      <c r="N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director and cameraman were ready to shoot close-ups when suddenly the actor fell from the 14th story. The cast and crew were shocked by the gory sight. Did he die?[/INST]</v>
      </c>
    </row>
    <row r="7" spans="1:14">
      <c r="A7" t="s">
        <v>1470</v>
      </c>
      <c r="B7">
        <v>3</v>
      </c>
      <c r="C7" t="s">
        <v>1462</v>
      </c>
      <c r="D7" t="s">
        <v>1471</v>
      </c>
      <c r="E7" t="s">
        <v>1462</v>
      </c>
      <c r="F7" s="1" t="s">
        <v>1458</v>
      </c>
      <c r="G7" t="s">
        <v>1459</v>
      </c>
      <c r="H7" t="s">
        <v>1460</v>
      </c>
      <c r="I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director and cameraman were ready to shoot close-ups when suddenly the actor fell from the 14th story. The film was set in an apartment in London. Did he die?</v>
      </c>
      <c r="J7" t="s">
        <v>10</v>
      </c>
      <c r="K7" t="s">
        <v>11</v>
      </c>
      <c r="L7" t="s">
        <v>12</v>
      </c>
      <c r="M7" t="s">
        <v>13</v>
      </c>
      <c r="N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director and cameraman were ready to shoot close-ups when suddenly the actor fell from the 14th story. The film was set in an apartment in London. Did he die?[/INST]</v>
      </c>
    </row>
    <row r="8" spans="1:14">
      <c r="A8" t="s">
        <v>1472</v>
      </c>
      <c r="B8">
        <v>4</v>
      </c>
      <c r="C8" t="s">
        <v>1456</v>
      </c>
      <c r="D8" t="s">
        <v>1473</v>
      </c>
      <c r="E8" t="s">
        <v>1456</v>
      </c>
      <c r="F8" s="1" t="s">
        <v>1458</v>
      </c>
      <c r="G8" t="s">
        <v>1459</v>
      </c>
      <c r="H8" t="s">
        <v>1460</v>
      </c>
      <c r="I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passage:\nSuperman grabbed the prison bars that enclosed him and started to pull slowly. He flew back towards Metropolis. Did he bend the bars?</v>
      </c>
      <c r="J8" t="s">
        <v>10</v>
      </c>
      <c r="K8" t="s">
        <v>11</v>
      </c>
      <c r="L8" t="s">
        <v>12</v>
      </c>
      <c r="M8" t="s">
        <v>13</v>
      </c>
      <c r="N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passage:\nSuperman grabbed the prison bars that enclosed him and started to pull slowly. He flew back towards Metropolis. Did he bend the bars?[/INST]</v>
      </c>
    </row>
    <row r="9" spans="1:14">
      <c r="A9" t="s">
        <v>1474</v>
      </c>
      <c r="B9">
        <v>4</v>
      </c>
      <c r="C9" t="s">
        <v>1462</v>
      </c>
      <c r="D9" t="s">
        <v>1475</v>
      </c>
      <c r="E9" t="s">
        <v>1462</v>
      </c>
      <c r="F9" s="1" t="s">
        <v>1458</v>
      </c>
      <c r="G9" t="s">
        <v>1459</v>
      </c>
      <c r="H9" t="s">
        <v>1460</v>
      </c>
      <c r="I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passage:\nSuperman grabbed the prison bars that enclosed him and started to pull slowly. Lex Luthor had lured him into the prison cell. Did he bend the bars?</v>
      </c>
      <c r="J9" t="s">
        <v>10</v>
      </c>
      <c r="K9" t="s">
        <v>11</v>
      </c>
      <c r="L9" t="s">
        <v>12</v>
      </c>
      <c r="M9" t="s">
        <v>13</v>
      </c>
      <c r="N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passage:\nSuperman grabbed the prison bars that enclosed him and started to pull slowly. Lex Luthor had lured him into the prison cell. Did he bend the bars?[/INST]</v>
      </c>
    </row>
    <row r="10" spans="1:14">
      <c r="A10" t="s">
        <v>1476</v>
      </c>
      <c r="B10">
        <v>5</v>
      </c>
      <c r="C10" t="s">
        <v>1456</v>
      </c>
      <c r="D10" t="s">
        <v>1477</v>
      </c>
      <c r="E10" t="s">
        <v>1456</v>
      </c>
      <c r="F10" s="1" t="s">
        <v>1458</v>
      </c>
      <c r="G10" t="s">
        <v>1459</v>
      </c>
      <c r="H10" t="s">
        <v>1460</v>
      </c>
      <c r="I10"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swarm of bees flew out of the hive and landed on Joan's hand. She yelped in pain. Did she get stung?</v>
      </c>
      <c r="J10" t="s">
        <v>10</v>
      </c>
      <c r="K10" t="s">
        <v>11</v>
      </c>
      <c r="L10" t="s">
        <v>12</v>
      </c>
      <c r="M10" t="s">
        <v>13</v>
      </c>
      <c r="N10"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swarm of bees flew out of the hive and landed on Joan's hand. She yelped in pain. Did she get stung?[/INST]</v>
      </c>
    </row>
    <row r="11" spans="1:14">
      <c r="A11" t="s">
        <v>1478</v>
      </c>
      <c r="B11">
        <v>5</v>
      </c>
      <c r="C11" t="s">
        <v>1462</v>
      </c>
      <c r="D11" t="s">
        <v>1479</v>
      </c>
      <c r="E11" t="s">
        <v>1462</v>
      </c>
      <c r="F11" s="1" t="s">
        <v>1458</v>
      </c>
      <c r="G11" t="s">
        <v>1459</v>
      </c>
      <c r="H11" t="s">
        <v>1460</v>
      </c>
      <c r="I11"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swarm of bees flew out of the hive and landed on Joan's hand. She was hoping to have a nice picnic in the park. Did she get stung?</v>
      </c>
      <c r="J11" t="s">
        <v>10</v>
      </c>
      <c r="K11" t="s">
        <v>11</v>
      </c>
      <c r="L11" t="s">
        <v>12</v>
      </c>
      <c r="M11" t="s">
        <v>13</v>
      </c>
      <c r="N11"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swarm of bees flew out of the hive and landed on Joan's hand. She was hoping to have a nice picnic in the park. Did she get stung?[/INST]</v>
      </c>
    </row>
    <row r="12" spans="1:14">
      <c r="A12" t="s">
        <v>1480</v>
      </c>
      <c r="B12">
        <v>6</v>
      </c>
      <c r="C12" t="s">
        <v>1456</v>
      </c>
      <c r="D12" t="s">
        <v>1481</v>
      </c>
      <c r="E12" t="s">
        <v>1456</v>
      </c>
      <c r="F12" s="1" t="s">
        <v>1458</v>
      </c>
      <c r="G12" t="s">
        <v>1459</v>
      </c>
      <c r="H12" t="s">
        <v>1460</v>
      </c>
      <c r="I12"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lawyer's car went out of control and headed off the road toward a large tree in someone's front yard. She hoped that her insurance would cover the damage. Did she hit the tree?</v>
      </c>
      <c r="J12" t="s">
        <v>10</v>
      </c>
      <c r="K12" t="s">
        <v>11</v>
      </c>
      <c r="L12" t="s">
        <v>12</v>
      </c>
      <c r="M12" t="s">
        <v>13</v>
      </c>
      <c r="N12"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lawyer's car went out of control and headed off the road toward a large tree in someone's front yard. She hoped that her insurance would cover the damage. Did she hit the tree?[/INST]</v>
      </c>
    </row>
    <row r="13" spans="1:14">
      <c r="A13" t="s">
        <v>1482</v>
      </c>
      <c r="B13">
        <v>6</v>
      </c>
      <c r="C13" t="s">
        <v>1462</v>
      </c>
      <c r="D13" t="s">
        <v>1483</v>
      </c>
      <c r="E13" t="s">
        <v>1462</v>
      </c>
      <c r="F13" s="1" t="s">
        <v>1458</v>
      </c>
      <c r="G13" t="s">
        <v>1459</v>
      </c>
      <c r="H13" t="s">
        <v>1460</v>
      </c>
      <c r="I13"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lawyer's car went out of control and headed off the road toward a large tree in someone's front yard. She had been driving home from a late meeting. Did she hit the tree?</v>
      </c>
      <c r="J13" t="s">
        <v>10</v>
      </c>
      <c r="K13" t="s">
        <v>11</v>
      </c>
      <c r="L13" t="s">
        <v>12</v>
      </c>
      <c r="M13" t="s">
        <v>13</v>
      </c>
      <c r="N13"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lawyer's car went out of control and headed off the road toward a large tree in someone's front yard. She had been driving home from a late meeting. Did she hit the tree?[/INST]</v>
      </c>
    </row>
    <row r="14" spans="1:14">
      <c r="A14" t="s">
        <v>1484</v>
      </c>
      <c r="B14">
        <v>7</v>
      </c>
      <c r="C14" t="s">
        <v>1456</v>
      </c>
      <c r="D14" t="s">
        <v>1485</v>
      </c>
      <c r="E14" t="s">
        <v>1456</v>
      </c>
      <c r="F14" s="1" t="s">
        <v>1458</v>
      </c>
      <c r="G14" t="s">
        <v>1459</v>
      </c>
      <c r="H14" t="s">
        <v>1460</v>
      </c>
      <c r="I1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mover bent his knees, put his arms around the box, and took a deep breath. He groaned and shuffled towards the truck. Did he lift the box?</v>
      </c>
      <c r="J14" t="s">
        <v>10</v>
      </c>
      <c r="K14" t="s">
        <v>11</v>
      </c>
      <c r="L14" t="s">
        <v>12</v>
      </c>
      <c r="M14" t="s">
        <v>13</v>
      </c>
      <c r="N1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mover bent his knees, put his arms around the box, and took a deep breath. He groaned and shuffled towards the truck. Did he lift the box?[/INST]</v>
      </c>
    </row>
    <row r="15" spans="1:14">
      <c r="A15" t="s">
        <v>1486</v>
      </c>
      <c r="B15">
        <v>7</v>
      </c>
      <c r="C15" t="s">
        <v>1462</v>
      </c>
      <c r="D15" t="s">
        <v>1487</v>
      </c>
      <c r="E15" t="s">
        <v>1462</v>
      </c>
      <c r="F15" s="1" t="s">
        <v>1458</v>
      </c>
      <c r="G15" t="s">
        <v>1459</v>
      </c>
      <c r="H15" t="s">
        <v>1460</v>
      </c>
      <c r="I1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mover bent his knees, put his arms around the box, and took a deep breath. This was one of the last boxes to load into the truck. Did he lift the box?</v>
      </c>
      <c r="J15" t="s">
        <v>10</v>
      </c>
      <c r="K15" t="s">
        <v>11</v>
      </c>
      <c r="L15" t="s">
        <v>12</v>
      </c>
      <c r="M15" t="s">
        <v>13</v>
      </c>
      <c r="N1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mover bent his knees, put his arms around the box, and took a deep breath. This was one of the last boxes to load into the truck. Did he lift the box?[/INST]</v>
      </c>
    </row>
    <row r="16" spans="1:14">
      <c r="A16" t="s">
        <v>1488</v>
      </c>
      <c r="B16">
        <v>8</v>
      </c>
      <c r="C16" t="s">
        <v>1456</v>
      </c>
      <c r="D16" t="s">
        <v>1489</v>
      </c>
      <c r="E16" t="s">
        <v>1456</v>
      </c>
      <c r="F16" s="1" t="s">
        <v>1458</v>
      </c>
      <c r="G16" t="s">
        <v>1459</v>
      </c>
      <c r="H16" t="s">
        <v>1460</v>
      </c>
      <c r="I1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workman on the ladder forgot what he was doing and accidentally kicked the paint bucket. The woman walking below him was furious. Did he spill the paint?</v>
      </c>
      <c r="J16" t="s">
        <v>10</v>
      </c>
      <c r="K16" t="s">
        <v>11</v>
      </c>
      <c r="L16" t="s">
        <v>12</v>
      </c>
      <c r="M16" t="s">
        <v>13</v>
      </c>
      <c r="N1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workman on the ladder forgot what he was doing and accidentally kicked the paint bucket. The woman walking below him was furious. Did he spill the paint?[/INST]</v>
      </c>
    </row>
    <row r="17" spans="1:14">
      <c r="A17" t="s">
        <v>1490</v>
      </c>
      <c r="B17">
        <v>8</v>
      </c>
      <c r="C17" t="s">
        <v>1462</v>
      </c>
      <c r="D17" t="s">
        <v>1491</v>
      </c>
      <c r="E17" t="s">
        <v>1462</v>
      </c>
      <c r="F17" s="1" t="s">
        <v>1458</v>
      </c>
      <c r="G17" t="s">
        <v>1459</v>
      </c>
      <c r="H17" t="s">
        <v>1460</v>
      </c>
      <c r="I1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workman on the ladder forgot what he was doing and accidentally kicked the paint bucket. He was adding a fresh coat to the old barn. Did he spill the paint?</v>
      </c>
      <c r="J17" t="s">
        <v>10</v>
      </c>
      <c r="K17" t="s">
        <v>11</v>
      </c>
      <c r="L17" t="s">
        <v>12</v>
      </c>
      <c r="M17" t="s">
        <v>13</v>
      </c>
      <c r="N1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workman on the ladder forgot what he was doing and accidentally kicked the paint bucket. He was adding a fresh coat to the old barn. Did he spill the paint?[/INST]</v>
      </c>
    </row>
    <row r="18" spans="1:14">
      <c r="A18" t="s">
        <v>1492</v>
      </c>
      <c r="B18">
        <v>9</v>
      </c>
      <c r="C18" t="s">
        <v>1456</v>
      </c>
      <c r="D18" t="s">
        <v>1493</v>
      </c>
      <c r="E18" t="s">
        <v>1456</v>
      </c>
      <c r="F18" s="1" t="s">
        <v>1458</v>
      </c>
      <c r="G18" t="s">
        <v>1459</v>
      </c>
      <c r="H18" t="s">
        <v>1460</v>
      </c>
      <c r="I1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passage:\nIt was very late when she got home so the secretary took off her clothes, put on pajamas, turned off the light, and climbed into bed. The next morning, she felt quite refreshed. Did she fall asleep?</v>
      </c>
      <c r="J18" t="s">
        <v>10</v>
      </c>
      <c r="K18" t="s">
        <v>11</v>
      </c>
      <c r="L18" t="s">
        <v>12</v>
      </c>
      <c r="M18" t="s">
        <v>13</v>
      </c>
      <c r="N1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passage:\nIt was very late when she got home so the secretary took off her clothes, put on pajamas, turned off the light, and climbed into bed. The next morning, she felt quite refreshed. Did she fall asleep?[/INST]</v>
      </c>
    </row>
    <row r="19" spans="1:14">
      <c r="A19" t="s">
        <v>1494</v>
      </c>
      <c r="B19">
        <v>9</v>
      </c>
      <c r="C19" t="s">
        <v>1462</v>
      </c>
      <c r="D19" t="s">
        <v>1495</v>
      </c>
      <c r="E19" t="s">
        <v>1462</v>
      </c>
      <c r="F19" s="1" t="s">
        <v>1458</v>
      </c>
      <c r="G19" t="s">
        <v>1459</v>
      </c>
      <c r="H19" t="s">
        <v>1460</v>
      </c>
      <c r="I1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passage:\nIt was very late when she got home so the secretary took off her clothes, put on pajamas, turned off the light, and climbed into bed. It had been a busy day full of meetings. Did she fall asleep?</v>
      </c>
      <c r="J19" t="s">
        <v>10</v>
      </c>
      <c r="K19" t="s">
        <v>11</v>
      </c>
      <c r="L19" t="s">
        <v>12</v>
      </c>
      <c r="M19" t="s">
        <v>13</v>
      </c>
      <c r="N1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passage:\nIt was very late when she got home so the secretary took off her clothes, put on pajamas, turned off the light, and climbed into bed. It had been a busy day full of meetings. Did she fall asleep?[/INST]</v>
      </c>
    </row>
    <row r="20" spans="1:14">
      <c r="A20" t="s">
        <v>1496</v>
      </c>
      <c r="B20">
        <v>10</v>
      </c>
      <c r="C20" t="s">
        <v>1456</v>
      </c>
      <c r="D20" t="s">
        <v>1497</v>
      </c>
      <c r="E20" t="s">
        <v>1456</v>
      </c>
      <c r="F20" s="1" t="s">
        <v>1458</v>
      </c>
      <c r="G20" t="s">
        <v>1459</v>
      </c>
      <c r="H20" t="s">
        <v>1460</v>
      </c>
      <c r="I20"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greedy teenager sat down at the table, put her napkin on her lap, and picked up her fork. Afterwards, she burped and wiped the corners of her mouth. Did she eat?</v>
      </c>
      <c r="J20" t="s">
        <v>10</v>
      </c>
      <c r="K20" t="s">
        <v>11</v>
      </c>
      <c r="L20" t="s">
        <v>12</v>
      </c>
      <c r="M20" t="s">
        <v>13</v>
      </c>
      <c r="N20"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greedy teenager sat down at the table, put her napkin on her lap, and picked up her fork. Afterwards, she burped and wiped the corners of her mouth. Did she eat?[/INST]</v>
      </c>
    </row>
    <row r="21" spans="1:14">
      <c r="A21" t="s">
        <v>1498</v>
      </c>
      <c r="B21">
        <v>10</v>
      </c>
      <c r="C21" t="s">
        <v>1462</v>
      </c>
      <c r="D21" t="s">
        <v>1499</v>
      </c>
      <c r="E21" t="s">
        <v>1462</v>
      </c>
      <c r="F21" s="1" t="s">
        <v>1458</v>
      </c>
      <c r="G21" t="s">
        <v>1459</v>
      </c>
      <c r="H21" t="s">
        <v>1460</v>
      </c>
      <c r="I21"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greedy teenager sat down at the table, put her napkin on her lap, and picked up her fork. She had smelled lasagna as soon as she got home. Did she eat?</v>
      </c>
      <c r="J21" t="s">
        <v>10</v>
      </c>
      <c r="K21" t="s">
        <v>11</v>
      </c>
      <c r="L21" t="s">
        <v>12</v>
      </c>
      <c r="M21" t="s">
        <v>13</v>
      </c>
      <c r="N21"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greedy teenager sat down at the table, put her napkin on her lap, and picked up her fork. She had smelled lasagna as soon as she got home. Did she eat?[/INST]</v>
      </c>
    </row>
    <row r="22" spans="1:14">
      <c r="A22" t="s">
        <v>1500</v>
      </c>
      <c r="B22">
        <v>11</v>
      </c>
      <c r="C22" t="s">
        <v>1456</v>
      </c>
      <c r="D22" t="s">
        <v>1501</v>
      </c>
      <c r="E22" t="s">
        <v>1456</v>
      </c>
      <c r="F22" s="1" t="s">
        <v>1458</v>
      </c>
      <c r="G22" t="s">
        <v>1459</v>
      </c>
      <c r="H22" t="s">
        <v>1460</v>
      </c>
      <c r="I22"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heart racing, the caveman picked up a stone and aimed at the mastodon. He only succeeded in angering the beast. Did he throw the rock?</v>
      </c>
      <c r="J22" t="s">
        <v>10</v>
      </c>
      <c r="K22" t="s">
        <v>11</v>
      </c>
      <c r="L22" t="s">
        <v>12</v>
      </c>
      <c r="M22" t="s">
        <v>13</v>
      </c>
      <c r="N22"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heart racing, the caveman picked up a stone and aimed at the mastodon. He only succeeded in angering the beast. Did he throw the rock?[/INST]</v>
      </c>
    </row>
    <row r="23" spans="1:14">
      <c r="A23" t="s">
        <v>1502</v>
      </c>
      <c r="B23">
        <v>11</v>
      </c>
      <c r="C23" t="s">
        <v>1462</v>
      </c>
      <c r="D23" t="s">
        <v>1503</v>
      </c>
      <c r="E23" t="s">
        <v>1462</v>
      </c>
      <c r="F23" s="1" t="s">
        <v>1458</v>
      </c>
      <c r="G23" t="s">
        <v>1459</v>
      </c>
      <c r="H23" t="s">
        <v>1460</v>
      </c>
      <c r="I23"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heart racing, the caveman picked up a stone and aimed at the mastodon. He hadn't eaten meat in a week. Did he throw the rock?</v>
      </c>
      <c r="J23" t="s">
        <v>10</v>
      </c>
      <c r="K23" t="s">
        <v>11</v>
      </c>
      <c r="L23" t="s">
        <v>12</v>
      </c>
      <c r="M23" t="s">
        <v>13</v>
      </c>
      <c r="N23"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heart racing, the caveman picked up a stone and aimed at the mastodon. He hadn't eaten meat in a week. Did he throw the rock?[/INST]</v>
      </c>
    </row>
    <row r="24" spans="1:14">
      <c r="A24" t="s">
        <v>1504</v>
      </c>
      <c r="B24">
        <v>12</v>
      </c>
      <c r="C24" t="s">
        <v>1456</v>
      </c>
      <c r="D24" t="s">
        <v>1505</v>
      </c>
      <c r="E24" t="s">
        <v>1456</v>
      </c>
      <c r="F24" s="1" t="s">
        <v>1458</v>
      </c>
      <c r="G24" t="s">
        <v>1459</v>
      </c>
      <c r="H24" t="s">
        <v>1460</v>
      </c>
      <c r="I2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woman, desperate to get away, ran to the car and jumped in. She left skidmarks on the road. Did she drive away?</v>
      </c>
      <c r="J24" t="s">
        <v>10</v>
      </c>
      <c r="K24" t="s">
        <v>11</v>
      </c>
      <c r="L24" t="s">
        <v>12</v>
      </c>
      <c r="M24" t="s">
        <v>13</v>
      </c>
      <c r="N2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woman, desperate to get away, ran to the car and jumped in. She left skidmarks on the road. Did she drive away?[/INST]</v>
      </c>
    </row>
    <row r="25" spans="1:14">
      <c r="A25" t="s">
        <v>1506</v>
      </c>
      <c r="B25">
        <v>12</v>
      </c>
      <c r="C25" t="s">
        <v>1462</v>
      </c>
      <c r="D25" t="s">
        <v>1507</v>
      </c>
      <c r="E25" t="s">
        <v>1462</v>
      </c>
      <c r="F25" s="1" t="s">
        <v>1458</v>
      </c>
      <c r="G25" t="s">
        <v>1459</v>
      </c>
      <c r="H25" t="s">
        <v>1460</v>
      </c>
      <c r="I2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woman, desperate to get away, ran to the car and jumped in. She was fleeing a dangerous scene. Did she drive away?</v>
      </c>
      <c r="J25" t="s">
        <v>10</v>
      </c>
      <c r="K25" t="s">
        <v>11</v>
      </c>
      <c r="L25" t="s">
        <v>12</v>
      </c>
      <c r="M25" t="s">
        <v>13</v>
      </c>
      <c r="N2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woman, desperate to get away, ran to the car and jumped in. She was fleeing a dangerous scene. Did she drive away?[/INST]</v>
      </c>
    </row>
    <row r="26" spans="1:14">
      <c r="A26" t="s">
        <v>1508</v>
      </c>
      <c r="B26">
        <v>13</v>
      </c>
      <c r="C26" t="s">
        <v>1456</v>
      </c>
      <c r="D26" t="s">
        <v>1509</v>
      </c>
      <c r="E26" t="s">
        <v>1456</v>
      </c>
      <c r="F26" s="1" t="s">
        <v>1458</v>
      </c>
      <c r="G26" t="s">
        <v>1459</v>
      </c>
      <c r="H26" t="s">
        <v>1460</v>
      </c>
      <c r="I2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passage:\nAs the runner neared home plate, the outfielder raced towards the ball; he picked it up and drew back his arm, aiming for the catcher. His teammates congratulated him on winning the game. Did he throw the ball?</v>
      </c>
      <c r="J26" t="s">
        <v>10</v>
      </c>
      <c r="K26" t="s">
        <v>11</v>
      </c>
      <c r="L26" t="s">
        <v>12</v>
      </c>
      <c r="M26" t="s">
        <v>13</v>
      </c>
      <c r="N2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passage:\nAs the runner neared home plate, the outfielder raced towards the ball; he picked it up and drew back his arm, aiming for the catcher. His teammates congratulated him on winning the game. Did he throw the ball?[/INST]</v>
      </c>
    </row>
    <row r="27" spans="1:14">
      <c r="A27" t="s">
        <v>1510</v>
      </c>
      <c r="B27">
        <v>13</v>
      </c>
      <c r="C27" t="s">
        <v>1462</v>
      </c>
      <c r="D27" t="s">
        <v>1511</v>
      </c>
      <c r="E27" t="s">
        <v>1462</v>
      </c>
      <c r="F27" s="1" t="s">
        <v>1458</v>
      </c>
      <c r="G27" t="s">
        <v>1459</v>
      </c>
      <c r="H27" t="s">
        <v>1460</v>
      </c>
      <c r="I2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passage:\nAs the runner neared home plate, the outfielder raced towards the ball; he picked it up and drew back his arm, aiming for the catcher. If they won this game, they would advance to the championship. Did he throw the ball?</v>
      </c>
      <c r="J27" t="s">
        <v>10</v>
      </c>
      <c r="K27" t="s">
        <v>11</v>
      </c>
      <c r="L27" t="s">
        <v>12</v>
      </c>
      <c r="M27" t="s">
        <v>13</v>
      </c>
      <c r="N2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passage:\nAs the runner neared home plate, the outfielder raced towards the ball; he picked it up and drew back his arm, aiming for the catcher. If they won this game, they would advance to the championship. Did he throw the ball?[/INST]</v>
      </c>
    </row>
    <row r="28" spans="1:14">
      <c r="A28" t="s">
        <v>1512</v>
      </c>
      <c r="B28">
        <v>14</v>
      </c>
      <c r="C28" t="s">
        <v>1456</v>
      </c>
      <c r="D28" t="s">
        <v>1513</v>
      </c>
      <c r="E28" t="s">
        <v>1456</v>
      </c>
      <c r="F28" s="1" t="s">
        <v>1458</v>
      </c>
      <c r="G28" t="s">
        <v>1459</v>
      </c>
      <c r="H28" t="s">
        <v>1460</v>
      </c>
      <c r="I2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the troubled nun asked the priest what she should do, the father said, "All you can do is get down on your knees." She hoped the lord could hear her. Did she pray?</v>
      </c>
      <c r="J28" t="s">
        <v>10</v>
      </c>
      <c r="K28" t="s">
        <v>11</v>
      </c>
      <c r="L28" t="s">
        <v>12</v>
      </c>
      <c r="M28" t="s">
        <v>13</v>
      </c>
      <c r="N2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the troubled nun asked the priest what she should do, the father said, "All you can do is get down on your knees." She hoped the lord could hear her. Did she pray?[/INST]</v>
      </c>
    </row>
    <row r="29" spans="1:14">
      <c r="A29" t="s">
        <v>1514</v>
      </c>
      <c r="B29">
        <v>14</v>
      </c>
      <c r="C29" t="s">
        <v>1462</v>
      </c>
      <c r="D29" t="s">
        <v>1515</v>
      </c>
      <c r="E29" t="s">
        <v>1462</v>
      </c>
      <c r="F29" s="1" t="s">
        <v>1458</v>
      </c>
      <c r="G29" t="s">
        <v>1459</v>
      </c>
      <c r="H29" t="s">
        <v>1460</v>
      </c>
      <c r="I2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the troubled nun asked the priest what she should do, the father said, "All you can do is get down on your knees." She had been plagued by guilt. Did she pray?</v>
      </c>
      <c r="J29" t="s">
        <v>10</v>
      </c>
      <c r="K29" t="s">
        <v>11</v>
      </c>
      <c r="L29" t="s">
        <v>12</v>
      </c>
      <c r="M29" t="s">
        <v>13</v>
      </c>
      <c r="N2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the troubled nun asked the priest what she should do, the father said, "All you can do is get down on your knees." She had been plagued by guilt. Did she pray?[/INST]</v>
      </c>
    </row>
    <row r="30" spans="1:14">
      <c r="A30" t="s">
        <v>1516</v>
      </c>
      <c r="B30">
        <v>15</v>
      </c>
      <c r="C30" t="s">
        <v>1456</v>
      </c>
      <c r="D30" t="s">
        <v>1517</v>
      </c>
      <c r="E30" t="s">
        <v>1456</v>
      </c>
      <c r="F30" s="1" t="s">
        <v>1458</v>
      </c>
      <c r="G30" t="s">
        <v>1459</v>
      </c>
      <c r="H30" t="s">
        <v>1460</v>
      </c>
      <c r="I30"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passage:\nAt the ball, the teenager shyly bowed and stuttered something unintelligible when he was introduced to the girl. He was so nervous that he tripped over her feet several times. Did he dance with the girl?</v>
      </c>
      <c r="J30" t="s">
        <v>10</v>
      </c>
      <c r="K30" t="s">
        <v>11</v>
      </c>
      <c r="L30" t="s">
        <v>12</v>
      </c>
      <c r="M30" t="s">
        <v>13</v>
      </c>
      <c r="N30"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passage:\nAt the ball, the teenager shyly bowed and stuttered something unintelligible when he was introduced to the girl. He was so nervous that he tripped over her feet several times. Did he dance with the girl?[/INST]</v>
      </c>
    </row>
    <row r="31" spans="1:14">
      <c r="A31" t="s">
        <v>1518</v>
      </c>
      <c r="B31">
        <v>15</v>
      </c>
      <c r="C31" t="s">
        <v>1462</v>
      </c>
      <c r="D31" t="s">
        <v>1519</v>
      </c>
      <c r="E31" t="s">
        <v>1462</v>
      </c>
      <c r="F31" s="1" t="s">
        <v>1458</v>
      </c>
      <c r="G31" t="s">
        <v>1459</v>
      </c>
      <c r="H31" t="s">
        <v>1460</v>
      </c>
      <c r="I31"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passage:\nAt the ball, the teenager shyly bowed and stuttered something unintelligible when he was introduced to the girl. He had been trying to work up the nerve to talk to her. Did he dance with the girl?</v>
      </c>
      <c r="J31" t="s">
        <v>10</v>
      </c>
      <c r="K31" t="s">
        <v>11</v>
      </c>
      <c r="L31" t="s">
        <v>12</v>
      </c>
      <c r="M31" t="s">
        <v>13</v>
      </c>
      <c r="N31"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passage:\nAt the ball, the teenager shyly bowed and stuttered something unintelligible when he was introduced to the girl. He had been trying to work up the nerve to talk to her. Did he dance with the girl?[/INST]</v>
      </c>
    </row>
    <row r="32" spans="1:14">
      <c r="A32" t="s">
        <v>1520</v>
      </c>
      <c r="B32">
        <v>16</v>
      </c>
      <c r="C32" t="s">
        <v>1456</v>
      </c>
      <c r="D32" t="s">
        <v>1521</v>
      </c>
      <c r="E32" t="s">
        <v>1456</v>
      </c>
      <c r="F32" s="1" t="s">
        <v>1458</v>
      </c>
      <c r="G32" t="s">
        <v>1459</v>
      </c>
      <c r="H32" t="s">
        <v>1460</v>
      </c>
      <c r="I32"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Mildred carelessly dropped her cigarette near the woods, the result was tragic. She ran back with a bucket of water. Did she start a fire?</v>
      </c>
      <c r="J32" t="s">
        <v>10</v>
      </c>
      <c r="K32" t="s">
        <v>11</v>
      </c>
      <c r="L32" t="s">
        <v>12</v>
      </c>
      <c r="M32" t="s">
        <v>13</v>
      </c>
      <c r="N32"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Mildred carelessly dropped her cigarette near the woods, the result was tragic. She ran back with a bucket of water. Did she start a fire?[/INST]</v>
      </c>
    </row>
    <row r="33" spans="1:14">
      <c r="A33" t="s">
        <v>1522</v>
      </c>
      <c r="B33">
        <v>16</v>
      </c>
      <c r="C33" t="s">
        <v>1462</v>
      </c>
      <c r="D33" t="s">
        <v>1523</v>
      </c>
      <c r="E33" t="s">
        <v>1462</v>
      </c>
      <c r="F33" s="1" t="s">
        <v>1458</v>
      </c>
      <c r="G33" t="s">
        <v>1459</v>
      </c>
      <c r="H33" t="s">
        <v>1460</v>
      </c>
      <c r="I33"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Mildred carelessly dropped her cigarette near the woods, the result was tragic. She was trying to quit, but it had been a stressful day. Did she start a fire?</v>
      </c>
      <c r="J33" t="s">
        <v>10</v>
      </c>
      <c r="K33" t="s">
        <v>11</v>
      </c>
      <c r="L33" t="s">
        <v>12</v>
      </c>
      <c r="M33" t="s">
        <v>13</v>
      </c>
      <c r="N33"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passage:\nWhen Mildred carelessly dropped her cigarette near the woods, the result was tragic. She was trying to quit, but it had been a stressful day. Did she start a fire?[/INST]</v>
      </c>
    </row>
    <row r="34" spans="1:14">
      <c r="A34" t="s">
        <v>1524</v>
      </c>
      <c r="B34">
        <v>17</v>
      </c>
      <c r="C34" t="s">
        <v>1456</v>
      </c>
      <c r="D34" t="s">
        <v>1525</v>
      </c>
      <c r="E34" t="s">
        <v>1456</v>
      </c>
      <c r="F34" s="1" t="s">
        <v>1458</v>
      </c>
      <c r="G34" t="s">
        <v>1459</v>
      </c>
      <c r="H34" t="s">
        <v>1460</v>
      </c>
      <c r="I3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trapeze artist was usually very good, and attracted large crowds, but as tonight's audience watched he suddenly lost his grip. The audience screamed at the tragic lapse. Did he fall?</v>
      </c>
      <c r="J34" t="s">
        <v>10</v>
      </c>
      <c r="K34" t="s">
        <v>11</v>
      </c>
      <c r="L34" t="s">
        <v>12</v>
      </c>
      <c r="M34" t="s">
        <v>13</v>
      </c>
      <c r="N3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trapeze artist was usually very good, and attracted large crowds, but as tonight's audience watched he suddenly lost his grip. The audience screamed at the tragic lapse. Did he fall?[/INST]</v>
      </c>
    </row>
    <row r="35" spans="1:14">
      <c r="A35" t="s">
        <v>1526</v>
      </c>
      <c r="B35">
        <v>17</v>
      </c>
      <c r="C35" t="s">
        <v>1462</v>
      </c>
      <c r="D35" t="s">
        <v>1527</v>
      </c>
      <c r="E35" t="s">
        <v>1462</v>
      </c>
      <c r="F35" s="1" t="s">
        <v>1458</v>
      </c>
      <c r="G35" t="s">
        <v>1459</v>
      </c>
      <c r="H35" t="s">
        <v>1460</v>
      </c>
      <c r="I3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trapeze artist was usually very good, and attracted large crowds, but as tonight's audience watched he suddenly lost his grip. He was part of a travelling circus. Did he fall?</v>
      </c>
      <c r="J35" t="s">
        <v>10</v>
      </c>
      <c r="K35" t="s">
        <v>11</v>
      </c>
      <c r="L35" t="s">
        <v>12</v>
      </c>
      <c r="M35" t="s">
        <v>13</v>
      </c>
      <c r="N3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trapeze artist was usually very good, and attracted large crowds, but as tonight's audience watched he suddenly lost his grip. He was part of a travelling circus. Did he fall?[/INST]</v>
      </c>
    </row>
    <row r="36" spans="1:14">
      <c r="A36" t="s">
        <v>1528</v>
      </c>
      <c r="B36">
        <v>18</v>
      </c>
      <c r="C36" t="s">
        <v>1456</v>
      </c>
      <c r="D36" t="s">
        <v>1529</v>
      </c>
      <c r="E36" t="s">
        <v>1456</v>
      </c>
      <c r="F36" s="1" t="s">
        <v>1458</v>
      </c>
      <c r="G36" t="s">
        <v>1459</v>
      </c>
      <c r="H36" t="s">
        <v>1460</v>
      </c>
      <c r="I3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breakfast, Henry got his lawnmower out of the garage and looked at the overgrown grass. He had a glass of orange juice to cool off when he finished. Did he cut the grass?</v>
      </c>
      <c r="J36" t="s">
        <v>10</v>
      </c>
      <c r="K36" t="s">
        <v>11</v>
      </c>
      <c r="L36" t="s">
        <v>12</v>
      </c>
      <c r="M36" t="s">
        <v>13</v>
      </c>
      <c r="N3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breakfast, Henry got his lawnmower out of the garage and looked at the overgrown grass. He had a glass of orange juice to cool off when he finished. Did he cut the grass?[/INST]</v>
      </c>
    </row>
    <row r="37" spans="1:14">
      <c r="A37" t="s">
        <v>1530</v>
      </c>
      <c r="B37">
        <v>18</v>
      </c>
      <c r="C37" t="s">
        <v>1462</v>
      </c>
      <c r="D37" t="s">
        <v>1531</v>
      </c>
      <c r="E37" t="s">
        <v>1462</v>
      </c>
      <c r="F37" s="1" t="s">
        <v>1458</v>
      </c>
      <c r="G37" t="s">
        <v>1459</v>
      </c>
      <c r="H37" t="s">
        <v>1460</v>
      </c>
      <c r="I3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breakfast, Henry got his lawnmower out of the garage and looked at the overgrown grass. The unsightly yard had been bothering him all week. Did he cut the grass?</v>
      </c>
      <c r="J37" t="s">
        <v>10</v>
      </c>
      <c r="K37" t="s">
        <v>11</v>
      </c>
      <c r="L37" t="s">
        <v>12</v>
      </c>
      <c r="M37" t="s">
        <v>13</v>
      </c>
      <c r="N3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breakfast, Henry got his lawnmower out of the garage and looked at the overgrown grass. The unsightly yard had been bothering him all week. Did he cut the grass?[/INST]</v>
      </c>
    </row>
    <row r="38" spans="1:14">
      <c r="A38" t="s">
        <v>1532</v>
      </c>
      <c r="B38">
        <v>19</v>
      </c>
      <c r="C38" t="s">
        <v>1456</v>
      </c>
      <c r="D38" t="s">
        <v>1533</v>
      </c>
      <c r="E38" t="s">
        <v>1456</v>
      </c>
      <c r="F38" s="1" t="s">
        <v>1458</v>
      </c>
      <c r="G38" t="s">
        <v>1459</v>
      </c>
      <c r="H38" t="s">
        <v>1460</v>
      </c>
      <c r="I3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room was much sunnier than he liked, so the decorator walked over to the blinds. The dim light made the room look much nicer. Did he close the blinds?</v>
      </c>
      <c r="J38" t="s">
        <v>10</v>
      </c>
      <c r="K38" t="s">
        <v>11</v>
      </c>
      <c r="L38" t="s">
        <v>12</v>
      </c>
      <c r="M38" t="s">
        <v>13</v>
      </c>
      <c r="N3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room was much sunnier than he liked, so the decorator walked over to the blinds. The dim light made the room look much nicer. Did he close the blinds?[/INST]</v>
      </c>
    </row>
    <row r="39" spans="1:14">
      <c r="A39" t="s">
        <v>1534</v>
      </c>
      <c r="B39">
        <v>19</v>
      </c>
      <c r="C39" t="s">
        <v>1462</v>
      </c>
      <c r="D39" t="s">
        <v>1535</v>
      </c>
      <c r="E39" t="s">
        <v>1462</v>
      </c>
      <c r="F39" s="1" t="s">
        <v>1458</v>
      </c>
      <c r="G39" t="s">
        <v>1459</v>
      </c>
      <c r="H39" t="s">
        <v>1460</v>
      </c>
      <c r="I3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room was much sunnier than he liked, so the decorator walked over to the blinds. He was trying to decide what colour to paint the room. Did he close the blinds?</v>
      </c>
      <c r="J39" t="s">
        <v>10</v>
      </c>
      <c r="K39" t="s">
        <v>11</v>
      </c>
      <c r="L39" t="s">
        <v>12</v>
      </c>
      <c r="M39" t="s">
        <v>13</v>
      </c>
      <c r="N3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room was much sunnier than he liked, so the decorator walked over to the blinds. He was trying to decide what colour to paint the room. Did he close the blinds?[/INST]</v>
      </c>
    </row>
    <row r="40" spans="1:14">
      <c r="A40" t="s">
        <v>1536</v>
      </c>
      <c r="B40">
        <v>20</v>
      </c>
      <c r="C40" t="s">
        <v>1456</v>
      </c>
      <c r="D40" t="s">
        <v>1537</v>
      </c>
      <c r="E40" t="s">
        <v>1456</v>
      </c>
      <c r="F40" s="1" t="s">
        <v>1458</v>
      </c>
      <c r="G40" t="s">
        <v>1459</v>
      </c>
      <c r="H40" t="s">
        <v>1460</v>
      </c>
      <c r="I40"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Federer poised to return, Nadal bounced the ball once then tossed it straight up as he drew back his racket. Federer lunged to return the ball. Did Nadal serve the ball?</v>
      </c>
      <c r="J40" t="s">
        <v>10</v>
      </c>
      <c r="K40" t="s">
        <v>11</v>
      </c>
      <c r="L40" t="s">
        <v>12</v>
      </c>
      <c r="M40" t="s">
        <v>13</v>
      </c>
      <c r="N40"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Federer poised to return, Nadal bounced the ball once then tossed it straight up as he drew back his racket. Federer lunged to return the ball. Did Nadal serve the ball?[/INST]</v>
      </c>
    </row>
    <row r="41" spans="1:14">
      <c r="A41" t="s">
        <v>1538</v>
      </c>
      <c r="B41">
        <v>20</v>
      </c>
      <c r="C41" t="s">
        <v>1462</v>
      </c>
      <c r="D41" t="s">
        <v>1539</v>
      </c>
      <c r="E41" t="s">
        <v>1462</v>
      </c>
      <c r="F41" s="1" t="s">
        <v>1458</v>
      </c>
      <c r="G41" t="s">
        <v>1459</v>
      </c>
      <c r="H41" t="s">
        <v>1460</v>
      </c>
      <c r="I41"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Federer poised to return, Nadal bounced the ball once then tossed it straight up as he drew back his racket. They were tied through four sets. Did Nadal serve the ball?</v>
      </c>
      <c r="J41" t="s">
        <v>10</v>
      </c>
      <c r="K41" t="s">
        <v>11</v>
      </c>
      <c r="L41" t="s">
        <v>12</v>
      </c>
      <c r="M41" t="s">
        <v>13</v>
      </c>
      <c r="N41"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Federer poised to return, Nadal bounced the ball once then tossed it straight up as he drew back his racket. They were tied through four sets. Did Nadal serve the ball?[/INST]</v>
      </c>
    </row>
    <row r="42" spans="1:14">
      <c r="A42" t="s">
        <v>1540</v>
      </c>
      <c r="B42">
        <v>21</v>
      </c>
      <c r="C42" t="s">
        <v>1456</v>
      </c>
      <c r="D42" t="s">
        <v>1541</v>
      </c>
      <c r="E42" t="s">
        <v>1456</v>
      </c>
      <c r="F42" s="1" t="s">
        <v>1458</v>
      </c>
      <c r="G42" t="s">
        <v>1459</v>
      </c>
      <c r="H42" t="s">
        <v>1460</v>
      </c>
      <c r="I42"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passage:\n"Here we go again!" said the announcer as the goalie and the other angry hockey player headed for each other. The goalie ended up with a bloody lip. Did the players fight?</v>
      </c>
      <c r="J42" t="s">
        <v>10</v>
      </c>
      <c r="K42" t="s">
        <v>11</v>
      </c>
      <c r="L42" t="s">
        <v>12</v>
      </c>
      <c r="M42" t="s">
        <v>13</v>
      </c>
      <c r="N42"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passage:\n"Here we go again!" said the announcer as the goalie and the other angry hockey player headed for each other. The goalie ended up with a bloody lip. Did the players fight?[/INST]</v>
      </c>
    </row>
    <row r="43" spans="1:14">
      <c r="A43" t="s">
        <v>1542</v>
      </c>
      <c r="B43">
        <v>21</v>
      </c>
      <c r="C43" t="s">
        <v>1462</v>
      </c>
      <c r="D43" t="s">
        <v>1543</v>
      </c>
      <c r="E43" t="s">
        <v>1462</v>
      </c>
      <c r="F43" s="1" t="s">
        <v>1458</v>
      </c>
      <c r="G43" t="s">
        <v>1459</v>
      </c>
      <c r="H43" t="s">
        <v>1460</v>
      </c>
      <c r="I43"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passage:\n"Here we go again!" said the announcer as the goalie and the other angry hockey player headed for each other. The teams had been bitter rivals for decades. Did the players fight?</v>
      </c>
      <c r="J43" t="s">
        <v>10</v>
      </c>
      <c r="K43" t="s">
        <v>11</v>
      </c>
      <c r="L43" t="s">
        <v>12</v>
      </c>
      <c r="M43" t="s">
        <v>13</v>
      </c>
      <c r="N43"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passage:\n"Here we go again!" said the announcer as the goalie and the other angry hockey player headed for each other. The teams had been bitter rivals for decades. Did the players fight?[/INST]</v>
      </c>
    </row>
    <row r="44" spans="1:14">
      <c r="A44" t="s">
        <v>1544</v>
      </c>
      <c r="B44">
        <v>22</v>
      </c>
      <c r="C44" t="s">
        <v>1456</v>
      </c>
      <c r="D44" t="s">
        <v>1545</v>
      </c>
      <c r="E44" t="s">
        <v>1456</v>
      </c>
      <c r="F44" s="1" t="s">
        <v>1458</v>
      </c>
      <c r="G44" t="s">
        <v>1459</v>
      </c>
      <c r="H44" t="s">
        <v>1460</v>
      </c>
      <c r="I44"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exam coming up, the student opened his book. He stayed up all night preparing. Did he study?</v>
      </c>
      <c r="J44" t="s">
        <v>10</v>
      </c>
      <c r="K44" t="s">
        <v>11</v>
      </c>
      <c r="L44" t="s">
        <v>12</v>
      </c>
      <c r="M44" t="s">
        <v>13</v>
      </c>
      <c r="N44"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exam coming up, the student opened his book. He stayed up all night preparing. Did he study?[/INST]</v>
      </c>
    </row>
    <row r="45" spans="1:14">
      <c r="A45" t="s">
        <v>1546</v>
      </c>
      <c r="B45">
        <v>22</v>
      </c>
      <c r="C45" t="s">
        <v>1462</v>
      </c>
      <c r="D45" t="s">
        <v>1547</v>
      </c>
      <c r="E45" t="s">
        <v>1462</v>
      </c>
      <c r="F45" s="1" t="s">
        <v>1458</v>
      </c>
      <c r="G45" t="s">
        <v>1459</v>
      </c>
      <c r="H45" t="s">
        <v>1460</v>
      </c>
      <c r="I45"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exam coming up, the student opened his book. He had done very little homework all term. Did he study?</v>
      </c>
      <c r="J45" t="s">
        <v>10</v>
      </c>
      <c r="K45" t="s">
        <v>11</v>
      </c>
      <c r="L45" t="s">
        <v>12</v>
      </c>
      <c r="M45" t="s">
        <v>13</v>
      </c>
      <c r="N45"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passage:\nWith his exam coming up, the student opened his book. He had done very little homework all term. Did he study?[/INST]</v>
      </c>
    </row>
    <row r="46" spans="1:14">
      <c r="A46" t="s">
        <v>1548</v>
      </c>
      <c r="B46">
        <v>23</v>
      </c>
      <c r="C46" t="s">
        <v>1456</v>
      </c>
      <c r="D46" t="s">
        <v>1549</v>
      </c>
      <c r="E46" t="s">
        <v>1456</v>
      </c>
      <c r="F46" s="1" t="s">
        <v>1458</v>
      </c>
      <c r="G46" t="s">
        <v>1459</v>
      </c>
      <c r="H46" t="s">
        <v>1460</v>
      </c>
      <c r="I46"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locating the cavity, the dentist told John to open his mouth. John squirmed and gripped the armrests. Did the dentist drill?</v>
      </c>
      <c r="J46" t="s">
        <v>10</v>
      </c>
      <c r="K46" t="s">
        <v>11</v>
      </c>
      <c r="L46" t="s">
        <v>12</v>
      </c>
      <c r="M46" t="s">
        <v>13</v>
      </c>
      <c r="N46"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locating the cavity, the dentist told John to open his mouth. John squirmed and gripped the armrests. Did the dentist drill?[/INST]</v>
      </c>
    </row>
    <row r="47" spans="1:14">
      <c r="A47" t="s">
        <v>1550</v>
      </c>
      <c r="B47">
        <v>23</v>
      </c>
      <c r="C47" t="s">
        <v>1462</v>
      </c>
      <c r="D47" t="s">
        <v>1551</v>
      </c>
      <c r="E47" t="s">
        <v>1462</v>
      </c>
      <c r="F47" s="1" t="s">
        <v>1458</v>
      </c>
      <c r="G47" t="s">
        <v>1459</v>
      </c>
      <c r="H47" t="s">
        <v>1460</v>
      </c>
      <c r="I47"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locating the cavity, the dentist told John to open his mouth. John had been avoiding the dentist for a long time. Did the dentist drill?</v>
      </c>
      <c r="J47" t="s">
        <v>10</v>
      </c>
      <c r="K47" t="s">
        <v>11</v>
      </c>
      <c r="L47" t="s">
        <v>12</v>
      </c>
      <c r="M47" t="s">
        <v>13</v>
      </c>
      <c r="N47"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passage:\nAfter locating the cavity, the dentist told John to open his mouth. John had been avoiding the dentist for a long time. Did the dentist drill?[/INST]</v>
      </c>
    </row>
    <row r="48" spans="1:14">
      <c r="A48" t="s">
        <v>1552</v>
      </c>
      <c r="B48">
        <v>24</v>
      </c>
      <c r="C48" t="s">
        <v>1456</v>
      </c>
      <c r="D48" t="s">
        <v>1553</v>
      </c>
      <c r="E48" t="s">
        <v>1456</v>
      </c>
      <c r="F48" s="1" t="s">
        <v>1458</v>
      </c>
      <c r="G48" t="s">
        <v>1459</v>
      </c>
      <c r="H48" t="s">
        <v>1460</v>
      </c>
      <c r="I48"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wife could not hold her temper against her husband so she picked up a knife. When she saw all the blood, she regretted her actions. Did she stab her husband?</v>
      </c>
      <c r="J48" t="s">
        <v>10</v>
      </c>
      <c r="K48" t="s">
        <v>11</v>
      </c>
      <c r="L48" t="s">
        <v>12</v>
      </c>
      <c r="M48" t="s">
        <v>13</v>
      </c>
      <c r="N48"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wife could not hold her temper against her husband so she picked up a knife. When she saw all the blood, she regretted her actions. Did she stab her husband?[/INST]</v>
      </c>
    </row>
    <row r="49" spans="1:14">
      <c r="A49" t="s">
        <v>1554</v>
      </c>
      <c r="B49">
        <v>24</v>
      </c>
      <c r="C49" t="s">
        <v>1462</v>
      </c>
      <c r="D49" t="s">
        <v>1555</v>
      </c>
      <c r="E49" t="s">
        <v>1462</v>
      </c>
      <c r="F49" s="1" t="s">
        <v>1458</v>
      </c>
      <c r="G49" t="s">
        <v>1459</v>
      </c>
      <c r="H49" t="s">
        <v>1460</v>
      </c>
      <c r="I49" t="str">
        <f t="shared" si="0"/>
        <v>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wife could not hold her temper against her husband so she picked up a knife. He had been having an affair with his secretary. Did she stab her husband?</v>
      </c>
      <c r="J49" t="s">
        <v>10</v>
      </c>
      <c r="K49" t="s">
        <v>11</v>
      </c>
      <c r="L49" t="s">
        <v>12</v>
      </c>
      <c r="M49" t="s">
        <v>13</v>
      </c>
      <c r="N49" t="str">
        <f t="shared" si="1"/>
        <v>&lt;s&gt;[INST] &lt;&lt;SYS&gt;&gt;\nYou are a participant of a psycholinguistic experiment. You will do a task on English language use.\n&lt;&lt;/SYS&gt;&gt;\n\nIn this task, you will read a short passage and answer a yes/no question regarding the passage. Please say "Yes", "No", or "Don't know" to answer.\n\nPlease respond only with "Yes", "No", or "Don't know"; don’t ask any questions or give any other information.\n\nPlease respond to the question according to the preceding passage:\nThe angry wife could not hold her temper against her husband so she picked up a knife. He had been having an affair with his secretary. Did she stab her husband?[/INST]</v>
      </c>
    </row>
  </sheetData>
  <autoFilter ref="A1:I49" xr:uid="{00000000-0009-0000-0000-000009000000}"/>
  <phoneticPr fontId="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zoomScale="93" zoomScaleNormal="93" workbookViewId="0">
      <selection activeCell="G2" sqref="G2"/>
    </sheetView>
  </sheetViews>
  <sheetFormatPr baseColWidth="10" defaultColWidth="9.1640625" defaultRowHeight="14"/>
  <cols>
    <col min="4" max="4" width="16.1640625" customWidth="1"/>
    <col min="10" max="10" width="43.1640625" customWidth="1"/>
  </cols>
  <sheetData>
    <row r="1" spans="1:15">
      <c r="A1" t="s">
        <v>34</v>
      </c>
      <c r="B1" t="s">
        <v>0</v>
      </c>
      <c r="C1" t="s">
        <v>1</v>
      </c>
      <c r="D1" s="2" t="s">
        <v>1750</v>
      </c>
      <c r="E1" t="s">
        <v>2</v>
      </c>
      <c r="J1" s="2" t="s">
        <v>1556</v>
      </c>
      <c r="K1" t="s">
        <v>3</v>
      </c>
      <c r="O1" t="s">
        <v>4</v>
      </c>
    </row>
    <row r="2" spans="1:15">
      <c r="A2" t="s">
        <v>36</v>
      </c>
      <c r="B2">
        <v>1</v>
      </c>
      <c r="C2" t="s">
        <v>37</v>
      </c>
      <c r="D2" t="s">
        <v>38</v>
      </c>
      <c r="E2" t="s">
        <v>37</v>
      </c>
      <c r="F2" t="s">
        <v>39</v>
      </c>
      <c r="G2" t="s">
        <v>40</v>
      </c>
      <c r="H2" t="s">
        <v>41</v>
      </c>
      <c r="I2" t="s">
        <v>42</v>
      </c>
      <c r="J2" t="str">
        <f>F2&amp;"\n\n"&amp;G2&amp;"\n\n"&amp;H2&amp;"\n\n"&amp;I2&amp;"\n"&amp;D2</f>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sentence:\nAlthough Pelcra was sick …</v>
      </c>
      <c r="K2" t="s">
        <v>10</v>
      </c>
      <c r="L2" t="s">
        <v>11</v>
      </c>
      <c r="M2" t="s">
        <v>12</v>
      </c>
      <c r="N2" t="s">
        <v>13</v>
      </c>
      <c r="O2" t="str">
        <f>L2&amp;K2&amp;M2&amp;J2&amp;N2</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sentence:\nAlthough Pelcra was sick …[/INST]</v>
      </c>
    </row>
    <row r="3" spans="1:15">
      <c r="A3" t="s">
        <v>43</v>
      </c>
      <c r="B3">
        <v>1</v>
      </c>
      <c r="C3" t="s">
        <v>44</v>
      </c>
      <c r="D3" t="s">
        <v>45</v>
      </c>
      <c r="E3" t="s">
        <v>44</v>
      </c>
      <c r="F3" t="s">
        <v>39</v>
      </c>
      <c r="G3" t="s">
        <v>40</v>
      </c>
      <c r="H3" t="s">
        <v>41</v>
      </c>
      <c r="I3" t="s">
        <v>42</v>
      </c>
      <c r="J3" t="str">
        <f t="shared" ref="J3:J33" si="0">F3&amp;"\n\n"&amp;G3&amp;"\n\n"&amp;H3&amp;"\n\n"&amp;I3&amp;"\n"&amp;D3</f>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sentence:\nAlthough Pelcrad was sick …</v>
      </c>
      <c r="K3" t="s">
        <v>10</v>
      </c>
      <c r="L3" t="s">
        <v>11</v>
      </c>
      <c r="M3" t="s">
        <v>12</v>
      </c>
      <c r="N3" t="s">
        <v>13</v>
      </c>
      <c r="O3" t="str">
        <f t="shared" ref="O3:O33" si="1">L3&amp;K3&amp;M3&amp;J3&amp;N3</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sentence:\nAlthough Pelcrad was sick …[/INST]</v>
      </c>
    </row>
    <row r="4" spans="1:15">
      <c r="A4" t="s">
        <v>46</v>
      </c>
      <c r="B4">
        <v>2</v>
      </c>
      <c r="C4" t="s">
        <v>37</v>
      </c>
      <c r="D4" t="s">
        <v>47</v>
      </c>
      <c r="E4" t="s">
        <v>37</v>
      </c>
      <c r="F4" t="s">
        <v>39</v>
      </c>
      <c r="G4" t="s">
        <v>40</v>
      </c>
      <c r="H4" t="s">
        <v>41</v>
      </c>
      <c r="I4" t="s">
        <v>42</v>
      </c>
      <c r="J4"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Steba was very careless …</v>
      </c>
      <c r="K4" t="s">
        <v>10</v>
      </c>
      <c r="L4" t="s">
        <v>11</v>
      </c>
      <c r="M4" t="s">
        <v>12</v>
      </c>
      <c r="N4" t="s">
        <v>13</v>
      </c>
      <c r="O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Steba was very careless …[/INST]</v>
      </c>
    </row>
    <row r="5" spans="1:15">
      <c r="A5" t="s">
        <v>48</v>
      </c>
      <c r="B5">
        <v>2</v>
      </c>
      <c r="C5" t="s">
        <v>44</v>
      </c>
      <c r="D5" t="s">
        <v>49</v>
      </c>
      <c r="E5" t="s">
        <v>44</v>
      </c>
      <c r="F5" t="s">
        <v>39</v>
      </c>
      <c r="G5" t="s">
        <v>40</v>
      </c>
      <c r="H5" t="s">
        <v>41</v>
      </c>
      <c r="I5" t="s">
        <v>42</v>
      </c>
      <c r="J5"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Steban was very careless …</v>
      </c>
      <c r="K5" t="s">
        <v>10</v>
      </c>
      <c r="L5" t="s">
        <v>11</v>
      </c>
      <c r="M5" t="s">
        <v>12</v>
      </c>
      <c r="N5" t="s">
        <v>13</v>
      </c>
      <c r="O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Steban was very careless …[/INST]</v>
      </c>
    </row>
    <row r="6" spans="1:15">
      <c r="A6" t="s">
        <v>50</v>
      </c>
      <c r="B6">
        <v>3</v>
      </c>
      <c r="C6" t="s">
        <v>37</v>
      </c>
      <c r="D6" t="s">
        <v>51</v>
      </c>
      <c r="E6" t="s">
        <v>37</v>
      </c>
      <c r="F6" t="s">
        <v>39</v>
      </c>
      <c r="G6" t="s">
        <v>40</v>
      </c>
      <c r="H6" t="s">
        <v>41</v>
      </c>
      <c r="I6" t="s">
        <v>42</v>
      </c>
      <c r="J6"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Hispa was going to work …</v>
      </c>
      <c r="K6" t="s">
        <v>10</v>
      </c>
      <c r="L6" t="s">
        <v>11</v>
      </c>
      <c r="M6" t="s">
        <v>12</v>
      </c>
      <c r="N6" t="s">
        <v>13</v>
      </c>
      <c r="O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Hispa was going to work …[/INST]</v>
      </c>
    </row>
    <row r="7" spans="1:15">
      <c r="A7" t="s">
        <v>52</v>
      </c>
      <c r="B7">
        <v>3</v>
      </c>
      <c r="C7" t="s">
        <v>44</v>
      </c>
      <c r="D7" t="s">
        <v>53</v>
      </c>
      <c r="E7" t="s">
        <v>44</v>
      </c>
      <c r="F7" t="s">
        <v>39</v>
      </c>
      <c r="G7" t="s">
        <v>40</v>
      </c>
      <c r="H7" t="s">
        <v>41</v>
      </c>
      <c r="I7" t="s">
        <v>42</v>
      </c>
      <c r="J7"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Hispad was going to work …</v>
      </c>
      <c r="K7" t="s">
        <v>10</v>
      </c>
      <c r="L7" t="s">
        <v>11</v>
      </c>
      <c r="M7" t="s">
        <v>12</v>
      </c>
      <c r="N7" t="s">
        <v>13</v>
      </c>
      <c r="O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Hispad was going to work …[/INST]</v>
      </c>
    </row>
    <row r="8" spans="1:15">
      <c r="A8" t="s">
        <v>54</v>
      </c>
      <c r="B8">
        <v>4</v>
      </c>
      <c r="C8" t="s">
        <v>37</v>
      </c>
      <c r="D8" t="s">
        <v>55</v>
      </c>
      <c r="E8" t="s">
        <v>37</v>
      </c>
      <c r="F8" t="s">
        <v>39</v>
      </c>
      <c r="G8" t="s">
        <v>40</v>
      </c>
      <c r="H8" t="s">
        <v>41</v>
      </c>
      <c r="I8" t="s">
        <v>42</v>
      </c>
      <c r="J8"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Bontee went to college …</v>
      </c>
      <c r="K8" t="s">
        <v>10</v>
      </c>
      <c r="L8" t="s">
        <v>11</v>
      </c>
      <c r="M8" t="s">
        <v>12</v>
      </c>
      <c r="N8" t="s">
        <v>13</v>
      </c>
      <c r="O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Bontee went to college …[/INST]</v>
      </c>
    </row>
    <row r="9" spans="1:15">
      <c r="A9" t="s">
        <v>56</v>
      </c>
      <c r="B9">
        <v>4</v>
      </c>
      <c r="C9" t="s">
        <v>44</v>
      </c>
      <c r="D9" t="s">
        <v>57</v>
      </c>
      <c r="E9" t="s">
        <v>44</v>
      </c>
      <c r="F9" t="s">
        <v>39</v>
      </c>
      <c r="G9" t="s">
        <v>40</v>
      </c>
      <c r="H9" t="s">
        <v>41</v>
      </c>
      <c r="I9" t="s">
        <v>42</v>
      </c>
      <c r="J9"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Bonteed went to college …</v>
      </c>
      <c r="K9" t="s">
        <v>10</v>
      </c>
      <c r="L9" t="s">
        <v>11</v>
      </c>
      <c r="M9" t="s">
        <v>12</v>
      </c>
      <c r="N9" t="s">
        <v>13</v>
      </c>
      <c r="O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Bonteed went to college …[/INST]</v>
      </c>
    </row>
    <row r="10" spans="1:15">
      <c r="A10" t="s">
        <v>58</v>
      </c>
      <c r="B10">
        <v>5</v>
      </c>
      <c r="C10" t="s">
        <v>37</v>
      </c>
      <c r="D10" t="s">
        <v>59</v>
      </c>
      <c r="E10" t="s">
        <v>37</v>
      </c>
      <c r="F10" t="s">
        <v>39</v>
      </c>
      <c r="G10" t="s">
        <v>40</v>
      </c>
      <c r="H10" t="s">
        <v>41</v>
      </c>
      <c r="I10" t="s">
        <v>42</v>
      </c>
      <c r="J10"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sentence:\nSoon after Ransfolee arrived home …</v>
      </c>
      <c r="K10" t="s">
        <v>10</v>
      </c>
      <c r="L10" t="s">
        <v>11</v>
      </c>
      <c r="M10" t="s">
        <v>12</v>
      </c>
      <c r="N10" t="s">
        <v>13</v>
      </c>
      <c r="O1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sentence:\nSoon after Ransfolee arrived home …[/INST]</v>
      </c>
    </row>
    <row r="11" spans="1:15">
      <c r="A11" t="s">
        <v>60</v>
      </c>
      <c r="B11">
        <v>5</v>
      </c>
      <c r="C11" t="s">
        <v>44</v>
      </c>
      <c r="D11" t="s">
        <v>61</v>
      </c>
      <c r="E11" t="s">
        <v>44</v>
      </c>
      <c r="F11" t="s">
        <v>39</v>
      </c>
      <c r="G11" t="s">
        <v>40</v>
      </c>
      <c r="H11" t="s">
        <v>41</v>
      </c>
      <c r="I11" t="s">
        <v>42</v>
      </c>
      <c r="J11"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sentence:\nSoon after Ransfoleed arrived home …</v>
      </c>
      <c r="K11" t="s">
        <v>10</v>
      </c>
      <c r="L11" t="s">
        <v>11</v>
      </c>
      <c r="M11" t="s">
        <v>12</v>
      </c>
      <c r="N11" t="s">
        <v>13</v>
      </c>
      <c r="O1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sentence:\nSoon after Ransfoleed arrived home …[/INST]</v>
      </c>
    </row>
    <row r="12" spans="1:15">
      <c r="A12" t="s">
        <v>62</v>
      </c>
      <c r="B12">
        <v>6</v>
      </c>
      <c r="C12" t="s">
        <v>37</v>
      </c>
      <c r="D12" t="s">
        <v>63</v>
      </c>
      <c r="E12" t="s">
        <v>37</v>
      </c>
      <c r="F12" t="s">
        <v>39</v>
      </c>
      <c r="G12" t="s">
        <v>40</v>
      </c>
      <c r="H12" t="s">
        <v>41</v>
      </c>
      <c r="I12" t="s">
        <v>42</v>
      </c>
      <c r="J12"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Corla went to bed …</v>
      </c>
      <c r="K12" t="s">
        <v>10</v>
      </c>
      <c r="L12" t="s">
        <v>11</v>
      </c>
      <c r="M12" t="s">
        <v>12</v>
      </c>
      <c r="N12" t="s">
        <v>13</v>
      </c>
      <c r="O1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Corla went to bed …[/INST]</v>
      </c>
    </row>
    <row r="13" spans="1:15">
      <c r="A13" t="s">
        <v>64</v>
      </c>
      <c r="B13">
        <v>6</v>
      </c>
      <c r="C13" t="s">
        <v>44</v>
      </c>
      <c r="D13" t="s">
        <v>65</v>
      </c>
      <c r="E13" t="s">
        <v>44</v>
      </c>
      <c r="F13" t="s">
        <v>39</v>
      </c>
      <c r="G13" t="s">
        <v>40</v>
      </c>
      <c r="H13" t="s">
        <v>41</v>
      </c>
      <c r="I13" t="s">
        <v>42</v>
      </c>
      <c r="J13"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Corlak went to bed …</v>
      </c>
      <c r="K13" t="s">
        <v>10</v>
      </c>
      <c r="L13" t="s">
        <v>11</v>
      </c>
      <c r="M13" t="s">
        <v>12</v>
      </c>
      <c r="N13" t="s">
        <v>13</v>
      </c>
      <c r="O1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Corlak went to bed …[/INST]</v>
      </c>
    </row>
    <row r="14" spans="1:15">
      <c r="A14" t="s">
        <v>66</v>
      </c>
      <c r="B14">
        <v>7</v>
      </c>
      <c r="C14" t="s">
        <v>37</v>
      </c>
      <c r="D14" t="s">
        <v>67</v>
      </c>
      <c r="E14" t="s">
        <v>37</v>
      </c>
      <c r="F14" t="s">
        <v>39</v>
      </c>
      <c r="G14" t="s">
        <v>40</v>
      </c>
      <c r="H14" t="s">
        <v>41</v>
      </c>
      <c r="I14" t="s">
        <v>42</v>
      </c>
      <c r="J14"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sentence:\nThough Fubga is only 10 years old …</v>
      </c>
      <c r="K14" t="s">
        <v>10</v>
      </c>
      <c r="L14" t="s">
        <v>11</v>
      </c>
      <c r="M14" t="s">
        <v>12</v>
      </c>
      <c r="N14" t="s">
        <v>13</v>
      </c>
      <c r="O1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sentence:\nThough Fubga is only 10 years old …[/INST]</v>
      </c>
    </row>
    <row r="15" spans="1:15">
      <c r="A15" t="s">
        <v>68</v>
      </c>
      <c r="B15">
        <v>7</v>
      </c>
      <c r="C15" t="s">
        <v>44</v>
      </c>
      <c r="D15" t="s">
        <v>69</v>
      </c>
      <c r="E15" t="s">
        <v>44</v>
      </c>
      <c r="F15" t="s">
        <v>39</v>
      </c>
      <c r="G15" t="s">
        <v>40</v>
      </c>
      <c r="H15" t="s">
        <v>41</v>
      </c>
      <c r="I15" t="s">
        <v>42</v>
      </c>
      <c r="J15"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sentence:\nThough Fubgar is only 10 years old …</v>
      </c>
      <c r="K15" t="s">
        <v>10</v>
      </c>
      <c r="L15" t="s">
        <v>11</v>
      </c>
      <c r="M15" t="s">
        <v>12</v>
      </c>
      <c r="N15" t="s">
        <v>13</v>
      </c>
      <c r="O1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sentence:\nThough Fubgar is only 10 years old …[/INST]</v>
      </c>
    </row>
    <row r="16" spans="1:15">
      <c r="A16" t="s">
        <v>70</v>
      </c>
      <c r="B16">
        <v>8</v>
      </c>
      <c r="C16" t="s">
        <v>37</v>
      </c>
      <c r="D16" t="s">
        <v>71</v>
      </c>
      <c r="E16" t="s">
        <v>37</v>
      </c>
      <c r="F16" t="s">
        <v>39</v>
      </c>
      <c r="G16" t="s">
        <v>40</v>
      </c>
      <c r="H16" t="s">
        <v>41</v>
      </c>
      <c r="I16" t="s">
        <v>42</v>
      </c>
      <c r="J16"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Teplee is interested in music …</v>
      </c>
      <c r="K16" t="s">
        <v>10</v>
      </c>
      <c r="L16" t="s">
        <v>11</v>
      </c>
      <c r="M16" t="s">
        <v>12</v>
      </c>
      <c r="N16" t="s">
        <v>13</v>
      </c>
      <c r="O1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Teplee is interested in music …[/INST]</v>
      </c>
    </row>
    <row r="17" spans="1:15">
      <c r="A17" t="s">
        <v>72</v>
      </c>
      <c r="B17">
        <v>8</v>
      </c>
      <c r="C17" t="s">
        <v>44</v>
      </c>
      <c r="D17" t="s">
        <v>73</v>
      </c>
      <c r="E17" t="s">
        <v>44</v>
      </c>
      <c r="F17" t="s">
        <v>39</v>
      </c>
      <c r="G17" t="s">
        <v>40</v>
      </c>
      <c r="H17" t="s">
        <v>41</v>
      </c>
      <c r="I17" t="s">
        <v>42</v>
      </c>
      <c r="J17"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Tepleed is interested in music …</v>
      </c>
      <c r="K17" t="s">
        <v>10</v>
      </c>
      <c r="L17" t="s">
        <v>11</v>
      </c>
      <c r="M17" t="s">
        <v>12</v>
      </c>
      <c r="N17" t="s">
        <v>13</v>
      </c>
      <c r="O1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sentence:\nBecause Tepleed is interested in music …[/INST]</v>
      </c>
    </row>
    <row r="18" spans="1:15">
      <c r="A18" t="s">
        <v>74</v>
      </c>
      <c r="B18">
        <v>9</v>
      </c>
      <c r="C18" t="s">
        <v>37</v>
      </c>
      <c r="D18" t="s">
        <v>75</v>
      </c>
      <c r="E18" t="s">
        <v>37</v>
      </c>
      <c r="F18" t="s">
        <v>39</v>
      </c>
      <c r="G18" t="s">
        <v>40</v>
      </c>
      <c r="H18" t="s">
        <v>41</v>
      </c>
      <c r="I18" t="s">
        <v>42</v>
      </c>
      <c r="J18"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Solree was travelling in Spain …</v>
      </c>
      <c r="K18" t="s">
        <v>10</v>
      </c>
      <c r="L18" t="s">
        <v>11</v>
      </c>
      <c r="M18" t="s">
        <v>12</v>
      </c>
      <c r="N18" t="s">
        <v>13</v>
      </c>
      <c r="O1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Solree was travelling in Spain …[/INST]</v>
      </c>
    </row>
    <row r="19" spans="1:15">
      <c r="A19" t="s">
        <v>76</v>
      </c>
      <c r="B19">
        <v>9</v>
      </c>
      <c r="C19" t="s">
        <v>44</v>
      </c>
      <c r="D19" t="s">
        <v>77</v>
      </c>
      <c r="E19" t="s">
        <v>44</v>
      </c>
      <c r="F19" t="s">
        <v>39</v>
      </c>
      <c r="G19" t="s">
        <v>40</v>
      </c>
      <c r="H19" t="s">
        <v>41</v>
      </c>
      <c r="I19" t="s">
        <v>42</v>
      </c>
      <c r="J19"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Solreed was travelling in Spain …</v>
      </c>
      <c r="K19" t="s">
        <v>10</v>
      </c>
      <c r="L19" t="s">
        <v>11</v>
      </c>
      <c r="M19" t="s">
        <v>12</v>
      </c>
      <c r="N19" t="s">
        <v>13</v>
      </c>
      <c r="O1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sentence:\nWhen Solreed was travelling in Spain …[/INST]</v>
      </c>
    </row>
    <row r="20" spans="1:15">
      <c r="A20" t="s">
        <v>78</v>
      </c>
      <c r="B20">
        <v>10</v>
      </c>
      <c r="C20" t="s">
        <v>37</v>
      </c>
      <c r="D20" t="s">
        <v>79</v>
      </c>
      <c r="E20" t="s">
        <v>37</v>
      </c>
      <c r="F20" t="s">
        <v>39</v>
      </c>
      <c r="G20" t="s">
        <v>40</v>
      </c>
      <c r="H20" t="s">
        <v>41</v>
      </c>
      <c r="I20" t="s">
        <v>42</v>
      </c>
      <c r="J20"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Trepladlee got COVID …</v>
      </c>
      <c r="K20" t="s">
        <v>10</v>
      </c>
      <c r="L20" t="s">
        <v>11</v>
      </c>
      <c r="M20" t="s">
        <v>12</v>
      </c>
      <c r="N20" t="s">
        <v>13</v>
      </c>
      <c r="O2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Trepladlee got COVID …[/INST]</v>
      </c>
    </row>
    <row r="21" spans="1:15">
      <c r="A21" t="s">
        <v>80</v>
      </c>
      <c r="B21">
        <v>10</v>
      </c>
      <c r="C21" t="s">
        <v>44</v>
      </c>
      <c r="D21" t="s">
        <v>81</v>
      </c>
      <c r="E21" t="s">
        <v>44</v>
      </c>
      <c r="F21" t="s">
        <v>39</v>
      </c>
      <c r="G21" t="s">
        <v>40</v>
      </c>
      <c r="H21" t="s">
        <v>41</v>
      </c>
      <c r="I21" t="s">
        <v>42</v>
      </c>
      <c r="J21"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Trepladleek got COVID …</v>
      </c>
      <c r="K21" t="s">
        <v>10</v>
      </c>
      <c r="L21" t="s">
        <v>11</v>
      </c>
      <c r="M21" t="s">
        <v>12</v>
      </c>
      <c r="N21" t="s">
        <v>13</v>
      </c>
      <c r="O2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sentence:\nAfter Trepladleek got COVID …[/INST]</v>
      </c>
    </row>
    <row r="22" spans="1:15">
      <c r="A22" t="s">
        <v>82</v>
      </c>
      <c r="B22">
        <v>11</v>
      </c>
      <c r="C22" t="s">
        <v>37</v>
      </c>
      <c r="D22" t="s">
        <v>83</v>
      </c>
      <c r="E22" t="s">
        <v>37</v>
      </c>
      <c r="F22" t="s">
        <v>39</v>
      </c>
      <c r="G22" t="s">
        <v>40</v>
      </c>
      <c r="H22" t="s">
        <v>41</v>
      </c>
      <c r="I22" t="s">
        <v>42</v>
      </c>
      <c r="J22"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Neja went to see the manager ...</v>
      </c>
      <c r="K22" t="s">
        <v>10</v>
      </c>
      <c r="L22" t="s">
        <v>11</v>
      </c>
      <c r="M22" t="s">
        <v>12</v>
      </c>
      <c r="N22" t="s">
        <v>13</v>
      </c>
      <c r="O2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Neja went to see the manager ...[/INST]</v>
      </c>
    </row>
    <row r="23" spans="1:15">
      <c r="A23" t="s">
        <v>84</v>
      </c>
      <c r="B23">
        <v>11</v>
      </c>
      <c r="C23" t="s">
        <v>44</v>
      </c>
      <c r="D23" t="s">
        <v>85</v>
      </c>
      <c r="E23" t="s">
        <v>44</v>
      </c>
      <c r="F23" t="s">
        <v>39</v>
      </c>
      <c r="G23" t="s">
        <v>40</v>
      </c>
      <c r="H23" t="s">
        <v>41</v>
      </c>
      <c r="I23" t="s">
        <v>42</v>
      </c>
      <c r="J23"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Nejat went to see the manager ...</v>
      </c>
      <c r="K23" t="s">
        <v>10</v>
      </c>
      <c r="L23" t="s">
        <v>11</v>
      </c>
      <c r="M23" t="s">
        <v>12</v>
      </c>
      <c r="N23" t="s">
        <v>13</v>
      </c>
      <c r="O2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Nejat went to see the manager ...[/INST]</v>
      </c>
    </row>
    <row r="24" spans="1:15">
      <c r="A24" t="s">
        <v>86</v>
      </c>
      <c r="B24">
        <v>12</v>
      </c>
      <c r="C24" t="s">
        <v>37</v>
      </c>
      <c r="D24" t="s">
        <v>87</v>
      </c>
      <c r="E24" t="s">
        <v>37</v>
      </c>
      <c r="F24" t="s">
        <v>39</v>
      </c>
      <c r="G24" t="s">
        <v>40</v>
      </c>
      <c r="H24" t="s">
        <v>41</v>
      </c>
      <c r="I24" t="s">
        <v>42</v>
      </c>
      <c r="J24"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sentence:\nDolma filed a complaint because …</v>
      </c>
      <c r="K24" t="s">
        <v>10</v>
      </c>
      <c r="L24" t="s">
        <v>11</v>
      </c>
      <c r="M24" t="s">
        <v>12</v>
      </c>
      <c r="N24" t="s">
        <v>13</v>
      </c>
      <c r="O2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sentence:\nDolma filed a complaint because …[/INST]</v>
      </c>
    </row>
    <row r="25" spans="1:15">
      <c r="A25" t="s">
        <v>88</v>
      </c>
      <c r="B25">
        <v>12</v>
      </c>
      <c r="C25" t="s">
        <v>44</v>
      </c>
      <c r="D25" t="s">
        <v>89</v>
      </c>
      <c r="E25" t="s">
        <v>44</v>
      </c>
      <c r="F25" t="s">
        <v>39</v>
      </c>
      <c r="G25" t="s">
        <v>40</v>
      </c>
      <c r="H25" t="s">
        <v>41</v>
      </c>
      <c r="I25" t="s">
        <v>42</v>
      </c>
      <c r="J25"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sentence:\nDolmak filed a complaint because …</v>
      </c>
      <c r="K25" t="s">
        <v>10</v>
      </c>
      <c r="L25" t="s">
        <v>11</v>
      </c>
      <c r="M25" t="s">
        <v>12</v>
      </c>
      <c r="N25" t="s">
        <v>13</v>
      </c>
      <c r="O2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sentence:\nDolmak filed a complaint because …[/INST]</v>
      </c>
    </row>
    <row r="26" spans="1:15">
      <c r="A26" t="s">
        <v>90</v>
      </c>
      <c r="B26">
        <v>13</v>
      </c>
      <c r="C26" t="s">
        <v>37</v>
      </c>
      <c r="D26" t="s">
        <v>91</v>
      </c>
      <c r="E26" t="s">
        <v>37</v>
      </c>
      <c r="F26" t="s">
        <v>39</v>
      </c>
      <c r="G26" t="s">
        <v>40</v>
      </c>
      <c r="H26" t="s">
        <v>41</v>
      </c>
      <c r="I26" t="s">
        <v>42</v>
      </c>
      <c r="J26"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Pandee was not convinced …</v>
      </c>
      <c r="K26" t="s">
        <v>10</v>
      </c>
      <c r="L26" t="s">
        <v>11</v>
      </c>
      <c r="M26" t="s">
        <v>12</v>
      </c>
      <c r="N26" t="s">
        <v>13</v>
      </c>
      <c r="O2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Pandee was not convinced …[/INST]</v>
      </c>
    </row>
    <row r="27" spans="1:15">
      <c r="A27" t="s">
        <v>92</v>
      </c>
      <c r="B27">
        <v>13</v>
      </c>
      <c r="C27" t="s">
        <v>44</v>
      </c>
      <c r="D27" t="s">
        <v>93</v>
      </c>
      <c r="E27" t="s">
        <v>44</v>
      </c>
      <c r="F27" t="s">
        <v>39</v>
      </c>
      <c r="G27" t="s">
        <v>40</v>
      </c>
      <c r="H27" t="s">
        <v>41</v>
      </c>
      <c r="I27" t="s">
        <v>42</v>
      </c>
      <c r="J27"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Pandeen was not convinced …</v>
      </c>
      <c r="K27" t="s">
        <v>10</v>
      </c>
      <c r="L27" t="s">
        <v>11</v>
      </c>
      <c r="M27" t="s">
        <v>12</v>
      </c>
      <c r="N27" t="s">
        <v>13</v>
      </c>
      <c r="O2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Pandeen was not convinced …[/INST]</v>
      </c>
    </row>
    <row r="28" spans="1:15">
      <c r="A28" t="s">
        <v>94</v>
      </c>
      <c r="B28">
        <v>14</v>
      </c>
      <c r="C28" t="s">
        <v>37</v>
      </c>
      <c r="D28" t="s">
        <v>95</v>
      </c>
      <c r="E28" t="s">
        <v>37</v>
      </c>
      <c r="F28" t="s">
        <v>39</v>
      </c>
      <c r="G28" t="s">
        <v>40</v>
      </c>
      <c r="H28" t="s">
        <v>41</v>
      </c>
      <c r="I28" t="s">
        <v>42</v>
      </c>
      <c r="J28"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sentence:\nDerlee left the party early because …</v>
      </c>
      <c r="K28" t="s">
        <v>10</v>
      </c>
      <c r="L28" t="s">
        <v>11</v>
      </c>
      <c r="M28" t="s">
        <v>12</v>
      </c>
      <c r="N28" t="s">
        <v>13</v>
      </c>
      <c r="O2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sentence:\nDerlee left the party early because …[/INST]</v>
      </c>
    </row>
    <row r="29" spans="1:15">
      <c r="A29" t="s">
        <v>96</v>
      </c>
      <c r="B29">
        <v>14</v>
      </c>
      <c r="C29" t="s">
        <v>44</v>
      </c>
      <c r="D29" t="s">
        <v>97</v>
      </c>
      <c r="E29" t="s">
        <v>44</v>
      </c>
      <c r="F29" t="s">
        <v>39</v>
      </c>
      <c r="G29" t="s">
        <v>40</v>
      </c>
      <c r="H29" t="s">
        <v>41</v>
      </c>
      <c r="I29" t="s">
        <v>42</v>
      </c>
      <c r="J29"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sentence:\nDerleeg left the party early because …</v>
      </c>
      <c r="K29" t="s">
        <v>10</v>
      </c>
      <c r="L29" t="s">
        <v>11</v>
      </c>
      <c r="M29" t="s">
        <v>12</v>
      </c>
      <c r="N29" t="s">
        <v>13</v>
      </c>
      <c r="O2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sentence:\nDerleeg left the party early because …[/INST]</v>
      </c>
    </row>
    <row r="30" spans="1:15">
      <c r="A30" t="s">
        <v>98</v>
      </c>
      <c r="B30">
        <v>15</v>
      </c>
      <c r="C30" t="s">
        <v>37</v>
      </c>
      <c r="D30" t="s">
        <v>99</v>
      </c>
      <c r="E30" t="s">
        <v>37</v>
      </c>
      <c r="F30" t="s">
        <v>39</v>
      </c>
      <c r="G30" t="s">
        <v>40</v>
      </c>
      <c r="H30" t="s">
        <v>41</v>
      </c>
      <c r="I30" t="s">
        <v>42</v>
      </c>
      <c r="J30"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Stoka was not hungry …</v>
      </c>
      <c r="K30" t="s">
        <v>10</v>
      </c>
      <c r="L30" t="s">
        <v>11</v>
      </c>
      <c r="M30" t="s">
        <v>12</v>
      </c>
      <c r="N30" t="s">
        <v>13</v>
      </c>
      <c r="O3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Stoka was not hungry …[/INST]</v>
      </c>
    </row>
    <row r="31" spans="1:15">
      <c r="A31" t="s">
        <v>100</v>
      </c>
      <c r="B31">
        <v>15</v>
      </c>
      <c r="C31" t="s">
        <v>44</v>
      </c>
      <c r="D31" t="s">
        <v>101</v>
      </c>
      <c r="E31" t="s">
        <v>44</v>
      </c>
      <c r="F31" t="s">
        <v>39</v>
      </c>
      <c r="G31" t="s">
        <v>40</v>
      </c>
      <c r="H31" t="s">
        <v>41</v>
      </c>
      <c r="I31" t="s">
        <v>42</v>
      </c>
      <c r="J31"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Stokat was not hungry …</v>
      </c>
      <c r="K31" t="s">
        <v>10</v>
      </c>
      <c r="L31" t="s">
        <v>11</v>
      </c>
      <c r="M31" t="s">
        <v>12</v>
      </c>
      <c r="N31" t="s">
        <v>13</v>
      </c>
      <c r="O3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sentence:\nEven though Stokat was not hungry …[/INST]</v>
      </c>
    </row>
    <row r="32" spans="1:15">
      <c r="A32" t="s">
        <v>102</v>
      </c>
      <c r="B32">
        <v>16</v>
      </c>
      <c r="C32" t="s">
        <v>37</v>
      </c>
      <c r="D32" t="s">
        <v>103</v>
      </c>
      <c r="E32" t="s">
        <v>37</v>
      </c>
      <c r="F32" t="s">
        <v>39</v>
      </c>
      <c r="G32" t="s">
        <v>40</v>
      </c>
      <c r="H32" t="s">
        <v>41</v>
      </c>
      <c r="I32" t="s">
        <v>42</v>
      </c>
      <c r="J32"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Gronday got married …</v>
      </c>
      <c r="K32" t="s">
        <v>10</v>
      </c>
      <c r="L32" t="s">
        <v>11</v>
      </c>
      <c r="M32" t="s">
        <v>12</v>
      </c>
      <c r="N32" t="s">
        <v>13</v>
      </c>
      <c r="O3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Gronday got married …[/INST]</v>
      </c>
    </row>
    <row r="33" spans="1:15">
      <c r="A33" t="s">
        <v>104</v>
      </c>
      <c r="B33">
        <v>16</v>
      </c>
      <c r="C33" t="s">
        <v>44</v>
      </c>
      <c r="D33" t="s">
        <v>105</v>
      </c>
      <c r="E33" t="s">
        <v>44</v>
      </c>
      <c r="F33" t="s">
        <v>39</v>
      </c>
      <c r="G33" t="s">
        <v>40</v>
      </c>
      <c r="H33" t="s">
        <v>41</v>
      </c>
      <c r="I33" t="s">
        <v>42</v>
      </c>
      <c r="J33" t="str">
        <f t="shared" si="0"/>
        <v>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Grondade got married …</v>
      </c>
      <c r="K33" t="s">
        <v>10</v>
      </c>
      <c r="L33" t="s">
        <v>11</v>
      </c>
      <c r="M33" t="s">
        <v>12</v>
      </c>
      <c r="N33" t="s">
        <v>13</v>
      </c>
      <c r="O3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say "The boy went to the park to fly a kite".\n\nPlease respond only with your completed sentence; don’t ask any questions or give any other information.\n\nPlease repeat the following fragment and complete it into a full sentence:\nBefore Grondade got married …[/INST]</v>
      </c>
    </row>
  </sheetData>
  <autoFilter ref="A1:J33" xr:uid="{00000000-0009-0000-0000-000001000000}"/>
  <phoneticPr fontId="4"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61"/>
  <sheetViews>
    <sheetView zoomScale="85" zoomScaleNormal="85" workbookViewId="0">
      <selection sqref="A1:A1048576"/>
    </sheetView>
  </sheetViews>
  <sheetFormatPr baseColWidth="10" defaultColWidth="9.1640625" defaultRowHeight="14"/>
  <cols>
    <col min="1" max="1" width="9.1640625" style="1"/>
    <col min="3" max="3" width="13.5" style="1" customWidth="1"/>
    <col min="4" max="4" width="70.6640625" customWidth="1"/>
    <col min="5" max="5" width="14.6640625" customWidth="1"/>
    <col min="6" max="6" width="15.83203125" customWidth="1"/>
    <col min="7" max="7" width="11.1640625" style="1" customWidth="1"/>
    <col min="8" max="8" width="9.1640625" style="1"/>
    <col min="13" max="13" width="18.83203125" customWidth="1"/>
  </cols>
  <sheetData>
    <row r="1" spans="1:18">
      <c r="A1" s="1" t="s">
        <v>34</v>
      </c>
      <c r="B1" t="s">
        <v>0</v>
      </c>
      <c r="C1" s="1" t="s">
        <v>1</v>
      </c>
      <c r="D1" t="s">
        <v>106</v>
      </c>
      <c r="E1" t="s">
        <v>107</v>
      </c>
      <c r="F1" t="s">
        <v>108</v>
      </c>
      <c r="G1" s="1" t="s">
        <v>2</v>
      </c>
      <c r="H1" s="1" t="s">
        <v>109</v>
      </c>
      <c r="M1" t="s">
        <v>35</v>
      </c>
      <c r="N1" t="s">
        <v>3</v>
      </c>
      <c r="R1" t="s">
        <v>110</v>
      </c>
    </row>
    <row r="2" spans="1:18" s="1" customFormat="1" ht="16" customHeight="1">
      <c r="A2" s="4" t="s">
        <v>1578</v>
      </c>
      <c r="B2" s="1">
        <v>1</v>
      </c>
      <c r="C2" s="1" t="s">
        <v>111</v>
      </c>
      <c r="D2" s="1" t="s">
        <v>112</v>
      </c>
      <c r="E2" s="1" t="s">
        <v>113</v>
      </c>
      <c r="F2" s="1" t="s">
        <v>114</v>
      </c>
      <c r="G2" s="1" t="s">
        <v>115</v>
      </c>
      <c r="H2" s="1" t="s">
        <v>116</v>
      </c>
      <c r="I2" s="1" t="s">
        <v>117</v>
      </c>
      <c r="J2" s="1" t="s">
        <v>118</v>
      </c>
      <c r="K2" s="1" t="s">
        <v>119</v>
      </c>
      <c r="L2" s="1" t="s">
        <v>120</v>
      </c>
      <c r="M2" s="1" t="str">
        <f>I2&amp;"\n\n"&amp;J2&amp;"\n\n"&amp;K2&amp;"\n"&amp;D2&amp;"\n\n"&amp;L2&amp;"\n"&amp;E2&amp;"\n"&amp;F2</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was very bad at algebra, so she hated...\n\nPlease choose the word from the following options that you prefer to complete the fragment:\nmath\nmathematics</v>
      </c>
      <c r="N2" t="s">
        <v>10</v>
      </c>
      <c r="O2" t="s">
        <v>11</v>
      </c>
      <c r="P2" t="s">
        <v>12</v>
      </c>
      <c r="Q2" t="s">
        <v>13</v>
      </c>
      <c r="R2" t="str">
        <f>O2&amp;N2&amp;P2&amp;M2&amp;Q2</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was very bad at algebra, so she hated...\n\nPlease choose the word from the following options that you prefer to complete the fragment:\nmath\nmathematics[/INST]</v>
      </c>
    </row>
    <row r="3" spans="1:18">
      <c r="A3" s="1" t="s">
        <v>1579</v>
      </c>
      <c r="B3">
        <v>1</v>
      </c>
      <c r="C3" s="1" t="s">
        <v>121</v>
      </c>
      <c r="D3" t="s">
        <v>112</v>
      </c>
      <c r="E3" t="s">
        <v>114</v>
      </c>
      <c r="F3" t="s">
        <v>113</v>
      </c>
      <c r="G3" s="1" t="s">
        <v>115</v>
      </c>
      <c r="H3" s="1" t="s">
        <v>122</v>
      </c>
      <c r="I3" s="1" t="s">
        <v>117</v>
      </c>
      <c r="J3" s="1" t="s">
        <v>118</v>
      </c>
      <c r="K3" s="1" t="s">
        <v>119</v>
      </c>
      <c r="L3" s="1" t="s">
        <v>120</v>
      </c>
      <c r="M3" s="1" t="str">
        <f t="shared" ref="M3:M34" si="0">I3&amp;"\n\n"&amp;J3&amp;"\n\n"&amp;K3&amp;"\n"&amp;D3&amp;"\n\n"&amp;L3&amp;"\n"&amp;E3&amp;"\n"&amp;F3</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was very bad at algebra, so she hated...\n\nPlease choose the word from the following options that you prefer to complete the fragment:\nmathematics\nmath</v>
      </c>
      <c r="N3" t="s">
        <v>10</v>
      </c>
      <c r="O3" t="s">
        <v>11</v>
      </c>
      <c r="P3" t="s">
        <v>12</v>
      </c>
      <c r="Q3" t="s">
        <v>13</v>
      </c>
      <c r="R3" t="str">
        <f t="shared" ref="R3:R34" si="1">O3&amp;N3&amp;P3&amp;M3&amp;Q3</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was very bad at algebra, so she hated...\n\nPlease choose the word from the following options that you prefer to complete the fragment:\nmathematics\nmath[/INST]</v>
      </c>
    </row>
    <row r="4" spans="1:18">
      <c r="A4" s="1" t="s">
        <v>1580</v>
      </c>
      <c r="B4">
        <v>1</v>
      </c>
      <c r="C4" s="1" t="s">
        <v>123</v>
      </c>
      <c r="D4" t="s">
        <v>124</v>
      </c>
      <c r="E4" t="s">
        <v>113</v>
      </c>
      <c r="F4" t="s">
        <v>114</v>
      </c>
      <c r="G4" s="1" t="s">
        <v>125</v>
      </c>
      <c r="H4" s="1" t="s">
        <v>116</v>
      </c>
      <c r="I4" s="1" t="s">
        <v>117</v>
      </c>
      <c r="J4" s="1" t="s">
        <v>118</v>
      </c>
      <c r="K4" s="1" t="s">
        <v>119</v>
      </c>
      <c r="L4" s="1" t="s">
        <v>120</v>
      </c>
      <c r="M4"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introduced herself to me as someone who loved...\n\nPlease choose the word from the following options that you prefer to complete the fragment:\nmath\nmathematics</v>
      </c>
      <c r="N4" t="s">
        <v>10</v>
      </c>
      <c r="O4" t="s">
        <v>11</v>
      </c>
      <c r="P4" t="s">
        <v>12</v>
      </c>
      <c r="Q4" t="s">
        <v>13</v>
      </c>
      <c r="R4"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introduced herself to me as someone who loved...\n\nPlease choose the word from the following options that you prefer to complete the fragment:\nmath\nmathematics[/INST]</v>
      </c>
    </row>
    <row r="5" spans="1:18">
      <c r="A5" s="1" t="s">
        <v>1581</v>
      </c>
      <c r="B5">
        <v>1</v>
      </c>
      <c r="C5" s="1" t="s">
        <v>126</v>
      </c>
      <c r="D5" t="s">
        <v>124</v>
      </c>
      <c r="E5" t="s">
        <v>114</v>
      </c>
      <c r="F5" t="s">
        <v>113</v>
      </c>
      <c r="G5" s="1" t="s">
        <v>125</v>
      </c>
      <c r="H5" s="1" t="s">
        <v>122</v>
      </c>
      <c r="I5" s="1" t="s">
        <v>117</v>
      </c>
      <c r="J5" s="1" t="s">
        <v>118</v>
      </c>
      <c r="K5" s="1" t="s">
        <v>119</v>
      </c>
      <c r="L5" s="1" t="s">
        <v>120</v>
      </c>
      <c r="M5"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introduced herself to me as someone who loved...\n\nPlease choose the word from the following options that you prefer to complete the fragment:\nmathematics\nmath</v>
      </c>
      <c r="N5" t="s">
        <v>10</v>
      </c>
      <c r="O5" t="s">
        <v>11</v>
      </c>
      <c r="P5" t="s">
        <v>12</v>
      </c>
      <c r="Q5" t="s">
        <v>13</v>
      </c>
      <c r="R5"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introduced herself to me as someone who loved...\n\nPlease choose the word from the following options that you prefer to complete the fragment:\nmathematics\nmath[/INST]</v>
      </c>
    </row>
    <row r="6" spans="1:18">
      <c r="A6" s="1" t="s">
        <v>1582</v>
      </c>
      <c r="B6">
        <v>2</v>
      </c>
      <c r="C6" s="1" t="s">
        <v>121</v>
      </c>
      <c r="D6" t="s">
        <v>127</v>
      </c>
      <c r="E6" t="s">
        <v>128</v>
      </c>
      <c r="F6" t="s">
        <v>129</v>
      </c>
      <c r="G6" s="1" t="s">
        <v>115</v>
      </c>
      <c r="H6" s="1" t="s">
        <v>122</v>
      </c>
      <c r="I6" s="1" t="s">
        <v>117</v>
      </c>
      <c r="J6" s="1" t="s">
        <v>118</v>
      </c>
      <c r="K6" s="1" t="s">
        <v>119</v>
      </c>
      <c r="L6" s="1" t="s">
        <v>120</v>
      </c>
      <c r="M6"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commuting to work, John got a 10-speed...\n\nPlease choose the word from the following options that you prefer to complete the fragment:\nbicycle\nbike</v>
      </c>
      <c r="N6" t="s">
        <v>10</v>
      </c>
      <c r="O6" t="s">
        <v>11</v>
      </c>
      <c r="P6" t="s">
        <v>12</v>
      </c>
      <c r="Q6" t="s">
        <v>13</v>
      </c>
      <c r="R6"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commuting to work, John got a 10-speed...\n\nPlease choose the word from the following options that you prefer to complete the fragment:\nbicycle\nbike[/INST]</v>
      </c>
    </row>
    <row r="7" spans="1:18">
      <c r="A7" s="1" t="s">
        <v>1583</v>
      </c>
      <c r="B7">
        <v>2</v>
      </c>
      <c r="C7" s="1" t="s">
        <v>123</v>
      </c>
      <c r="D7" t="s">
        <v>130</v>
      </c>
      <c r="E7" t="s">
        <v>129</v>
      </c>
      <c r="F7" t="s">
        <v>128</v>
      </c>
      <c r="G7" s="1" t="s">
        <v>125</v>
      </c>
      <c r="H7" s="1" t="s">
        <v>116</v>
      </c>
      <c r="I7" s="1" t="s">
        <v>117</v>
      </c>
      <c r="J7" s="1" t="s">
        <v>118</v>
      </c>
      <c r="K7" s="1" t="s">
        <v>119</v>
      </c>
      <c r="L7" s="1" t="s">
        <v>120</v>
      </c>
      <c r="M7"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John finally bought himself a new...\n\nPlease choose the word from the following options that you prefer to complete the fragment:\nbike\nbicycle</v>
      </c>
      <c r="N7" t="s">
        <v>10</v>
      </c>
      <c r="O7" t="s">
        <v>11</v>
      </c>
      <c r="P7" t="s">
        <v>12</v>
      </c>
      <c r="Q7" t="s">
        <v>13</v>
      </c>
      <c r="R7"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John finally bought himself a new...\n\nPlease choose the word from the following options that you prefer to complete the fragment:\nbike\nbicycle[/INST]</v>
      </c>
    </row>
    <row r="8" spans="1:18">
      <c r="A8" s="1" t="s">
        <v>1584</v>
      </c>
      <c r="B8">
        <v>2</v>
      </c>
      <c r="C8" s="1" t="s">
        <v>126</v>
      </c>
      <c r="D8" t="s">
        <v>130</v>
      </c>
      <c r="E8" t="s">
        <v>128</v>
      </c>
      <c r="F8" t="s">
        <v>129</v>
      </c>
      <c r="G8" s="1" t="s">
        <v>125</v>
      </c>
      <c r="H8" s="1" t="s">
        <v>122</v>
      </c>
      <c r="I8" s="1" t="s">
        <v>117</v>
      </c>
      <c r="J8" s="1" t="s">
        <v>118</v>
      </c>
      <c r="K8" s="1" t="s">
        <v>119</v>
      </c>
      <c r="L8" s="1" t="s">
        <v>120</v>
      </c>
      <c r="M8"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John finally bought himself a new...\n\nPlease choose the word from the following options that you prefer to complete the fragment:\nbicycle\nbike</v>
      </c>
      <c r="N8" t="s">
        <v>10</v>
      </c>
      <c r="O8" t="s">
        <v>11</v>
      </c>
      <c r="P8" t="s">
        <v>12</v>
      </c>
      <c r="Q8" t="s">
        <v>13</v>
      </c>
      <c r="R8"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John finally bought himself a new...\n\nPlease choose the word from the following options that you prefer to complete the fragment:\nbicycle\nbike[/INST]</v>
      </c>
    </row>
    <row r="9" spans="1:18">
      <c r="A9" s="1" t="s">
        <v>1585</v>
      </c>
      <c r="B9">
        <v>2</v>
      </c>
      <c r="C9" s="1" t="s">
        <v>111</v>
      </c>
      <c r="D9" t="s">
        <v>127</v>
      </c>
      <c r="E9" t="s">
        <v>129</v>
      </c>
      <c r="F9" t="s">
        <v>128</v>
      </c>
      <c r="G9" s="1" t="s">
        <v>115</v>
      </c>
      <c r="H9" s="1" t="s">
        <v>116</v>
      </c>
      <c r="I9" s="1" t="s">
        <v>117</v>
      </c>
      <c r="J9" s="1" t="s">
        <v>118</v>
      </c>
      <c r="K9" s="1" t="s">
        <v>119</v>
      </c>
      <c r="L9" s="1" t="s">
        <v>120</v>
      </c>
      <c r="M9"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commuting to work, John got a 10-speed...\n\nPlease choose the word from the following options that you prefer to complete the fragment:\nbike\nbicycle</v>
      </c>
      <c r="N9" t="s">
        <v>10</v>
      </c>
      <c r="O9" t="s">
        <v>11</v>
      </c>
      <c r="P9" t="s">
        <v>12</v>
      </c>
      <c r="Q9" t="s">
        <v>13</v>
      </c>
      <c r="R9"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commuting to work, John got a 10-speed...\n\nPlease choose the word from the following options that you prefer to complete the fragment:\nbike\nbicycle[/INST]</v>
      </c>
    </row>
    <row r="10" spans="1:18">
      <c r="A10" s="1" t="s">
        <v>1586</v>
      </c>
      <c r="B10">
        <v>3</v>
      </c>
      <c r="C10" s="1" t="s">
        <v>123</v>
      </c>
      <c r="D10" t="s">
        <v>131</v>
      </c>
      <c r="E10" t="s">
        <v>132</v>
      </c>
      <c r="F10" t="s">
        <v>133</v>
      </c>
      <c r="G10" s="1" t="s">
        <v>125</v>
      </c>
      <c r="H10" s="1" t="s">
        <v>116</v>
      </c>
      <c r="I10" s="1" t="s">
        <v>117</v>
      </c>
      <c r="J10" s="1" t="s">
        <v>118</v>
      </c>
      <c r="K10" s="1" t="s">
        <v>119</v>
      </c>
      <c r="L10" s="1" t="s">
        <v>120</v>
      </c>
      <c r="M10"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was stressed because he had a major...\n\nPlease choose the word from the following options that you prefer to complete the fragment:\nexam\nexamination</v>
      </c>
      <c r="N10" t="s">
        <v>10</v>
      </c>
      <c r="O10" t="s">
        <v>11</v>
      </c>
      <c r="P10" t="s">
        <v>12</v>
      </c>
      <c r="Q10" t="s">
        <v>13</v>
      </c>
      <c r="R10"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was stressed because he had a major...\n\nPlease choose the word from the following options that you prefer to complete the fragment:\nexam\nexamination[/INST]</v>
      </c>
    </row>
    <row r="11" spans="1:18">
      <c r="A11" s="1" t="s">
        <v>1587</v>
      </c>
      <c r="B11">
        <v>3</v>
      </c>
      <c r="C11" s="1" t="s">
        <v>126</v>
      </c>
      <c r="D11" t="s">
        <v>131</v>
      </c>
      <c r="E11" t="s">
        <v>133</v>
      </c>
      <c r="F11" t="s">
        <v>132</v>
      </c>
      <c r="G11" s="1" t="s">
        <v>125</v>
      </c>
      <c r="H11" s="1" t="s">
        <v>122</v>
      </c>
      <c r="I11" s="1" t="s">
        <v>117</v>
      </c>
      <c r="J11" s="1" t="s">
        <v>118</v>
      </c>
      <c r="K11" s="1" t="s">
        <v>119</v>
      </c>
      <c r="L11" s="1" t="s">
        <v>120</v>
      </c>
      <c r="M11"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was stressed because he had a major...\n\nPlease choose the word from the following options that you prefer to complete the fragment:\nexamination\nexam</v>
      </c>
      <c r="N11" t="s">
        <v>10</v>
      </c>
      <c r="O11" t="s">
        <v>11</v>
      </c>
      <c r="P11" t="s">
        <v>12</v>
      </c>
      <c r="Q11" t="s">
        <v>13</v>
      </c>
      <c r="R11"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was stressed because he had a major...\n\nPlease choose the word from the following options that you prefer to complete the fragment:\nexamination\nexam[/INST]</v>
      </c>
    </row>
    <row r="12" spans="1:18">
      <c r="A12" s="1" t="s">
        <v>1588</v>
      </c>
      <c r="B12">
        <v>3</v>
      </c>
      <c r="C12" s="1" t="s">
        <v>111</v>
      </c>
      <c r="D12" t="s">
        <v>134</v>
      </c>
      <c r="E12" t="s">
        <v>132</v>
      </c>
      <c r="F12" t="s">
        <v>133</v>
      </c>
      <c r="G12" s="1" t="s">
        <v>115</v>
      </c>
      <c r="H12" s="1" t="s">
        <v>116</v>
      </c>
      <c r="I12" s="1" t="s">
        <v>117</v>
      </c>
      <c r="J12" s="1" t="s">
        <v>118</v>
      </c>
      <c r="K12" s="1" t="s">
        <v>119</v>
      </c>
      <c r="L12" s="1" t="s">
        <v>120</v>
      </c>
      <c r="M12"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stayed up all night studying for his...\n\nPlease choose the word from the following options that you prefer to complete the fragment:\nexam\nexamination</v>
      </c>
      <c r="N12" t="s">
        <v>10</v>
      </c>
      <c r="O12" t="s">
        <v>11</v>
      </c>
      <c r="P12" t="s">
        <v>12</v>
      </c>
      <c r="Q12" t="s">
        <v>13</v>
      </c>
      <c r="R12"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stayed up all night studying for his...\n\nPlease choose the word from the following options that you prefer to complete the fragment:\nexam\nexamination[/INST]</v>
      </c>
    </row>
    <row r="13" spans="1:18">
      <c r="A13" s="1" t="s">
        <v>1589</v>
      </c>
      <c r="B13">
        <v>3</v>
      </c>
      <c r="C13" s="1" t="s">
        <v>121</v>
      </c>
      <c r="D13" t="s">
        <v>134</v>
      </c>
      <c r="E13" t="s">
        <v>133</v>
      </c>
      <c r="F13" t="s">
        <v>132</v>
      </c>
      <c r="G13" s="1" t="s">
        <v>115</v>
      </c>
      <c r="H13" s="1" t="s">
        <v>122</v>
      </c>
      <c r="I13" s="1" t="s">
        <v>117</v>
      </c>
      <c r="J13" s="1" t="s">
        <v>118</v>
      </c>
      <c r="K13" s="1" t="s">
        <v>119</v>
      </c>
      <c r="L13" s="1" t="s">
        <v>120</v>
      </c>
      <c r="M13"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stayed up all night studying for his...\n\nPlease choose the word from the following options that you prefer to complete the fragment:\nexamination\nexam</v>
      </c>
      <c r="N13" t="s">
        <v>10</v>
      </c>
      <c r="O13" t="s">
        <v>11</v>
      </c>
      <c r="P13" t="s">
        <v>12</v>
      </c>
      <c r="Q13" t="s">
        <v>13</v>
      </c>
      <c r="R13"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fragment:\nHenry stayed up all night studying for his...\n\nPlease choose the word from the following options that you prefer to complete the fragment:\nexamination\nexam[/INST]</v>
      </c>
    </row>
    <row r="14" spans="1:18">
      <c r="A14" s="1" t="s">
        <v>1590</v>
      </c>
      <c r="B14">
        <v>4</v>
      </c>
      <c r="C14" s="1" t="s">
        <v>126</v>
      </c>
      <c r="D14" t="s">
        <v>135</v>
      </c>
      <c r="E14" t="s">
        <v>136</v>
      </c>
      <c r="F14" t="s">
        <v>137</v>
      </c>
      <c r="G14" s="1" t="s">
        <v>125</v>
      </c>
      <c r="H14" s="1" t="s">
        <v>122</v>
      </c>
      <c r="I14" s="1" t="s">
        <v>117</v>
      </c>
      <c r="J14" s="1" t="s">
        <v>118</v>
      </c>
      <c r="K14" s="1" t="s">
        <v>119</v>
      </c>
      <c r="L14" s="1" t="s">
        <v>120</v>
      </c>
      <c r="M14"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leaving Dan's office, Jason did not want to go to the...\n\nPlease choose the word from the following options that you prefer to complete the fragment:\ndormitory\ndorm</v>
      </c>
      <c r="N14" t="s">
        <v>10</v>
      </c>
      <c r="O14" t="s">
        <v>11</v>
      </c>
      <c r="P14" t="s">
        <v>12</v>
      </c>
      <c r="Q14" t="s">
        <v>13</v>
      </c>
      <c r="R14"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leaving Dan's office, Jason did not want to go to the...\n\nPlease choose the word from the following options that you prefer to complete the fragment:\ndormitory\ndorm[/INST]</v>
      </c>
    </row>
    <row r="15" spans="1:18">
      <c r="A15" s="1" t="s">
        <v>1591</v>
      </c>
      <c r="B15">
        <v>4</v>
      </c>
      <c r="C15" s="1" t="s">
        <v>111</v>
      </c>
      <c r="D15" t="s">
        <v>138</v>
      </c>
      <c r="E15" t="s">
        <v>137</v>
      </c>
      <c r="F15" t="s">
        <v>136</v>
      </c>
      <c r="G15" s="1" t="s">
        <v>115</v>
      </c>
      <c r="H15" s="1" t="s">
        <v>116</v>
      </c>
      <c r="I15" s="1" t="s">
        <v>117</v>
      </c>
      <c r="J15" s="1" t="s">
        <v>118</v>
      </c>
      <c r="K15" s="1" t="s">
        <v>119</v>
      </c>
      <c r="L15" s="1" t="s">
        <v>120</v>
      </c>
      <c r="M15"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fragment:\nJason moved off campus because he was tired of living in a...\n\nPlease choose the word from the following options that you prefer to complete the fragment:\ndorm\ndormitory</v>
      </c>
      <c r="N15" t="s">
        <v>10</v>
      </c>
      <c r="O15" t="s">
        <v>11</v>
      </c>
      <c r="P15" t="s">
        <v>12</v>
      </c>
      <c r="Q15" t="s">
        <v>13</v>
      </c>
      <c r="R15"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fragment:\nJason moved off campus because he was tired of living in a...\n\nPlease choose the word from the following options that you prefer to complete the fragment:\ndorm\ndormitory[/INST]</v>
      </c>
    </row>
    <row r="16" spans="1:18">
      <c r="A16" s="1" t="s">
        <v>1592</v>
      </c>
      <c r="B16">
        <v>4</v>
      </c>
      <c r="C16" s="1" t="s">
        <v>121</v>
      </c>
      <c r="D16" t="s">
        <v>138</v>
      </c>
      <c r="E16" t="s">
        <v>136</v>
      </c>
      <c r="F16" t="s">
        <v>137</v>
      </c>
      <c r="G16" s="1" t="s">
        <v>115</v>
      </c>
      <c r="H16" s="1" t="s">
        <v>122</v>
      </c>
      <c r="I16" s="1" t="s">
        <v>117</v>
      </c>
      <c r="J16" s="1" t="s">
        <v>118</v>
      </c>
      <c r="K16" s="1" t="s">
        <v>119</v>
      </c>
      <c r="L16" s="1" t="s">
        <v>120</v>
      </c>
      <c r="M16"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fragment:\nJason moved off campus because he was tired of living in a...\n\nPlease choose the word from the following options that you prefer to complete the fragment:\ndormitory\ndorm</v>
      </c>
      <c r="N16" t="s">
        <v>10</v>
      </c>
      <c r="O16" t="s">
        <v>11</v>
      </c>
      <c r="P16" t="s">
        <v>12</v>
      </c>
      <c r="Q16" t="s">
        <v>13</v>
      </c>
      <c r="R16"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fragment:\nJason moved off campus because he was tired of living in a...\n\nPlease choose the word from the following options that you prefer to complete the fragment:\ndormitory\ndorm[/INST]</v>
      </c>
    </row>
    <row r="17" spans="1:18">
      <c r="A17" s="1" t="s">
        <v>1593</v>
      </c>
      <c r="B17">
        <v>4</v>
      </c>
      <c r="C17" s="1" t="s">
        <v>123</v>
      </c>
      <c r="D17" t="s">
        <v>135</v>
      </c>
      <c r="E17" t="s">
        <v>137</v>
      </c>
      <c r="F17" t="s">
        <v>136</v>
      </c>
      <c r="G17" s="1" t="s">
        <v>125</v>
      </c>
      <c r="H17" s="1" t="s">
        <v>116</v>
      </c>
      <c r="I17" s="1" t="s">
        <v>117</v>
      </c>
      <c r="J17" s="1" t="s">
        <v>118</v>
      </c>
      <c r="K17" s="1" t="s">
        <v>119</v>
      </c>
      <c r="L17" s="1" t="s">
        <v>120</v>
      </c>
      <c r="M17"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leaving Dan's office, Jason did not want to go to the...\n\nPlease choose the word from the following options that you prefer to complete the fragment:\ndorm\ndormitory</v>
      </c>
      <c r="N17" t="s">
        <v>10</v>
      </c>
      <c r="O17" t="s">
        <v>11</v>
      </c>
      <c r="P17" t="s">
        <v>12</v>
      </c>
      <c r="Q17" t="s">
        <v>13</v>
      </c>
      <c r="R17"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leaving Dan's office, Jason did not want to go to the...\n\nPlease choose the word from the following options that you prefer to complete the fragment:\ndorm\ndormitory[/INST]</v>
      </c>
    </row>
    <row r="18" spans="1:18">
      <c r="A18" s="1" t="s">
        <v>1594</v>
      </c>
      <c r="B18">
        <v>5</v>
      </c>
      <c r="C18" s="1" t="s">
        <v>111</v>
      </c>
      <c r="D18" t="s">
        <v>139</v>
      </c>
      <c r="E18" t="s">
        <v>140</v>
      </c>
      <c r="F18" t="s">
        <v>141</v>
      </c>
      <c r="G18" s="1" t="s">
        <v>115</v>
      </c>
      <c r="H18" s="1" t="s">
        <v>116</v>
      </c>
      <c r="I18" s="1" t="s">
        <v>117</v>
      </c>
      <c r="J18" s="1" t="s">
        <v>118</v>
      </c>
      <c r="K18" s="1" t="s">
        <v>119</v>
      </c>
      <c r="L18" s="1" t="s">
        <v>120</v>
      </c>
      <c r="M18"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clarify the new policy, the boss sent everyone in the office a...\n\nPlease choose the word from the following options that you prefer to complete the fragment:\nmemo\nmemorandum</v>
      </c>
      <c r="N18" t="s">
        <v>10</v>
      </c>
      <c r="O18" t="s">
        <v>11</v>
      </c>
      <c r="P18" t="s">
        <v>12</v>
      </c>
      <c r="Q18" t="s">
        <v>13</v>
      </c>
      <c r="R18"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clarify the new policy, the boss sent everyone in the office a...\n\nPlease choose the word from the following options that you prefer to complete the fragment:\nmemo\nmemorandum[/INST]</v>
      </c>
    </row>
    <row r="19" spans="1:18">
      <c r="A19" s="1" t="s">
        <v>1595</v>
      </c>
      <c r="B19">
        <v>5</v>
      </c>
      <c r="C19" s="1" t="s">
        <v>121</v>
      </c>
      <c r="D19" t="s">
        <v>139</v>
      </c>
      <c r="E19" t="s">
        <v>141</v>
      </c>
      <c r="F19" t="s">
        <v>140</v>
      </c>
      <c r="G19" s="1" t="s">
        <v>115</v>
      </c>
      <c r="H19" s="1" t="s">
        <v>122</v>
      </c>
      <c r="I19" s="1" t="s">
        <v>117</v>
      </c>
      <c r="J19" s="1" t="s">
        <v>118</v>
      </c>
      <c r="K19" s="1" t="s">
        <v>119</v>
      </c>
      <c r="L19" s="1" t="s">
        <v>120</v>
      </c>
      <c r="M19"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clarify the new policy, the boss sent everyone in the office a...\n\nPlease choose the word from the following options that you prefer to complete the fragment:\nmemorandum\nmemo</v>
      </c>
      <c r="N19" t="s">
        <v>10</v>
      </c>
      <c r="O19" t="s">
        <v>11</v>
      </c>
      <c r="P19" t="s">
        <v>12</v>
      </c>
      <c r="Q19" t="s">
        <v>13</v>
      </c>
      <c r="R19"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clarify the new policy, the boss sent everyone in the office a...\n\nPlease choose the word from the following options that you prefer to complete the fragment:\nmemorandum\nmemo[/INST]</v>
      </c>
    </row>
    <row r="20" spans="1:18">
      <c r="A20" s="1" t="s">
        <v>1596</v>
      </c>
      <c r="B20">
        <v>5</v>
      </c>
      <c r="C20" s="1" t="s">
        <v>123</v>
      </c>
      <c r="D20" t="s">
        <v>142</v>
      </c>
      <c r="E20" t="s">
        <v>140</v>
      </c>
      <c r="F20" t="s">
        <v>141</v>
      </c>
      <c r="G20" s="1" t="s">
        <v>125</v>
      </c>
      <c r="H20" s="1" t="s">
        <v>116</v>
      </c>
      <c r="I20" s="1" t="s">
        <v>117</v>
      </c>
      <c r="J20" s="1" t="s">
        <v>118</v>
      </c>
      <c r="K20" s="1" t="s">
        <v>119</v>
      </c>
      <c r="L20" s="1" t="s">
        <v>120</v>
      </c>
      <c r="M20"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fragment:\nWhile he was going through a stack of papers, the boss found a...\n\nPlease choose the word from the following options that you prefer to complete the fragment:\nmemo\nmemorandum</v>
      </c>
      <c r="N20" t="s">
        <v>10</v>
      </c>
      <c r="O20" t="s">
        <v>11</v>
      </c>
      <c r="P20" t="s">
        <v>12</v>
      </c>
      <c r="Q20" t="s">
        <v>13</v>
      </c>
      <c r="R20"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fragment:\nWhile he was going through a stack of papers, the boss found a...\n\nPlease choose the word from the following options that you prefer to complete the fragment:\nmemo\nmemorandum[/INST]</v>
      </c>
    </row>
    <row r="21" spans="1:18">
      <c r="A21" s="1" t="s">
        <v>1597</v>
      </c>
      <c r="B21">
        <v>5</v>
      </c>
      <c r="C21" s="1" t="s">
        <v>126</v>
      </c>
      <c r="D21" t="s">
        <v>142</v>
      </c>
      <c r="E21" t="s">
        <v>141</v>
      </c>
      <c r="F21" t="s">
        <v>140</v>
      </c>
      <c r="G21" s="1" t="s">
        <v>125</v>
      </c>
      <c r="H21" s="1" t="s">
        <v>122</v>
      </c>
      <c r="I21" s="1" t="s">
        <v>117</v>
      </c>
      <c r="J21" s="1" t="s">
        <v>118</v>
      </c>
      <c r="K21" s="1" t="s">
        <v>119</v>
      </c>
      <c r="L21" s="1" t="s">
        <v>120</v>
      </c>
      <c r="M21"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fragment:\nWhile he was going through a stack of papers, the boss found a...\n\nPlease choose the word from the following options that you prefer to complete the fragment:\nmemorandum\nmemo</v>
      </c>
      <c r="N21" t="s">
        <v>10</v>
      </c>
      <c r="O21" t="s">
        <v>11</v>
      </c>
      <c r="P21" t="s">
        <v>12</v>
      </c>
      <c r="Q21" t="s">
        <v>13</v>
      </c>
      <c r="R21"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fragment:\nWhile he was going through a stack of papers, the boss found a...\n\nPlease choose the word from the following options that you prefer to complete the fragment:\nmemorandum\nmemo[/INST]</v>
      </c>
    </row>
    <row r="22" spans="1:18">
      <c r="A22" s="1" t="s">
        <v>1598</v>
      </c>
      <c r="B22">
        <v>6</v>
      </c>
      <c r="C22" s="1" t="s">
        <v>121</v>
      </c>
      <c r="D22" t="s">
        <v>143</v>
      </c>
      <c r="E22" t="s">
        <v>144</v>
      </c>
      <c r="F22" t="s">
        <v>145</v>
      </c>
      <c r="G22" s="1" t="s">
        <v>115</v>
      </c>
      <c r="H22" s="1" t="s">
        <v>122</v>
      </c>
      <c r="I22" s="1" t="s">
        <v>117</v>
      </c>
      <c r="J22" s="1" t="s">
        <v>118</v>
      </c>
      <c r="K22" s="1" t="s">
        <v>119</v>
      </c>
      <c r="L22" s="1" t="s">
        <v>120</v>
      </c>
      <c r="M22"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knew what Mary looked like before meeting her because he had seen a...\n\nPlease choose the word from the following options that you prefer to complete the fragment:\nphotograph\nphoto</v>
      </c>
      <c r="N22" t="s">
        <v>10</v>
      </c>
      <c r="O22" t="s">
        <v>11</v>
      </c>
      <c r="P22" t="s">
        <v>12</v>
      </c>
      <c r="Q22" t="s">
        <v>13</v>
      </c>
      <c r="R22"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knew what Mary looked like before meeting her because he had seen a...\n\nPlease choose the word from the following options that you prefer to complete the fragment:\nphotograph\nphoto[/INST]</v>
      </c>
    </row>
    <row r="23" spans="1:18">
      <c r="A23" s="1" t="s">
        <v>1599</v>
      </c>
      <c r="B23">
        <v>6</v>
      </c>
      <c r="C23" s="1" t="s">
        <v>123</v>
      </c>
      <c r="D23" t="s">
        <v>146</v>
      </c>
      <c r="E23" t="s">
        <v>145</v>
      </c>
      <c r="F23" t="s">
        <v>144</v>
      </c>
      <c r="G23" s="1" t="s">
        <v>125</v>
      </c>
      <c r="H23" s="1" t="s">
        <v>116</v>
      </c>
      <c r="I23" s="1" t="s">
        <v>117</v>
      </c>
      <c r="J23" s="1" t="s">
        <v>118</v>
      </c>
      <c r="K23" s="1" t="s">
        <v>119</v>
      </c>
      <c r="L23" s="1" t="s">
        <v>120</v>
      </c>
      <c r="M23"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thinks that what would be really useful in that particular situation is a...\n\nPlease choose the word from the following options that you prefer to complete the fragment:\nphoto\nphotograph</v>
      </c>
      <c r="N23" t="s">
        <v>10</v>
      </c>
      <c r="O23" t="s">
        <v>11</v>
      </c>
      <c r="P23" t="s">
        <v>12</v>
      </c>
      <c r="Q23" t="s">
        <v>13</v>
      </c>
      <c r="R23"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thinks that what would be really useful in that particular situation is a...\n\nPlease choose the word from the following options that you prefer to complete the fragment:\nphoto\nphotograph[/INST]</v>
      </c>
    </row>
    <row r="24" spans="1:18">
      <c r="A24" s="1" t="s">
        <v>1600</v>
      </c>
      <c r="B24">
        <v>6</v>
      </c>
      <c r="C24" s="1" t="s">
        <v>126</v>
      </c>
      <c r="D24" t="s">
        <v>146</v>
      </c>
      <c r="E24" t="s">
        <v>144</v>
      </c>
      <c r="F24" t="s">
        <v>145</v>
      </c>
      <c r="G24" s="1" t="s">
        <v>125</v>
      </c>
      <c r="H24" s="1" t="s">
        <v>122</v>
      </c>
      <c r="I24" s="1" t="s">
        <v>117</v>
      </c>
      <c r="J24" s="1" t="s">
        <v>118</v>
      </c>
      <c r="K24" s="1" t="s">
        <v>119</v>
      </c>
      <c r="L24" s="1" t="s">
        <v>120</v>
      </c>
      <c r="M24"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thinks that what would be really useful in that particular situation is a...\n\nPlease choose the word from the following options that you prefer to complete the fragment:\nphotograph\nphoto</v>
      </c>
      <c r="N24" t="s">
        <v>10</v>
      </c>
      <c r="O24" t="s">
        <v>11</v>
      </c>
      <c r="P24" t="s">
        <v>12</v>
      </c>
      <c r="Q24" t="s">
        <v>13</v>
      </c>
      <c r="R24"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thinks that what would be really useful in that particular situation is a...\n\nPlease choose the word from the following options that you prefer to complete the fragment:\nphotograph\nphoto[/INST]</v>
      </c>
    </row>
    <row r="25" spans="1:18">
      <c r="A25" s="1" t="s">
        <v>1601</v>
      </c>
      <c r="B25">
        <v>6</v>
      </c>
      <c r="C25" s="1" t="s">
        <v>111</v>
      </c>
      <c r="D25" t="s">
        <v>143</v>
      </c>
      <c r="E25" t="s">
        <v>145</v>
      </c>
      <c r="F25" t="s">
        <v>144</v>
      </c>
      <c r="G25" s="1" t="s">
        <v>115</v>
      </c>
      <c r="H25" s="1" t="s">
        <v>116</v>
      </c>
      <c r="I25" s="1" t="s">
        <v>117</v>
      </c>
      <c r="J25" s="1" t="s">
        <v>118</v>
      </c>
      <c r="K25" s="1" t="s">
        <v>119</v>
      </c>
      <c r="L25" s="1" t="s">
        <v>120</v>
      </c>
      <c r="M25"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knew what Mary looked like before meeting her because he had seen a...\n\nPlease choose the word from the following options that you prefer to complete the fragment:\nphoto\nphotograph</v>
      </c>
      <c r="N25" t="s">
        <v>10</v>
      </c>
      <c r="O25" t="s">
        <v>11</v>
      </c>
      <c r="P25" t="s">
        <v>12</v>
      </c>
      <c r="Q25" t="s">
        <v>13</v>
      </c>
      <c r="R25"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fragment:\nPaul knew what Mary looked like before meeting her because he had seen a...\n\nPlease choose the word from the following options that you prefer to complete the fragment:\nphoto\nphotograph[/INST]</v>
      </c>
    </row>
    <row r="26" spans="1:18">
      <c r="A26" s="1" t="s">
        <v>1602</v>
      </c>
      <c r="B26">
        <v>7</v>
      </c>
      <c r="C26" s="1" t="s">
        <v>123</v>
      </c>
      <c r="D26" t="s">
        <v>147</v>
      </c>
      <c r="E26" t="s">
        <v>148</v>
      </c>
      <c r="F26" t="s">
        <v>149</v>
      </c>
      <c r="G26" s="1" t="s">
        <v>125</v>
      </c>
      <c r="H26" s="1" t="s">
        <v>116</v>
      </c>
      <c r="I26" s="1" t="s">
        <v>117</v>
      </c>
      <c r="J26" s="1" t="s">
        <v>118</v>
      </c>
      <c r="K26" s="1" t="s">
        <v>119</v>
      </c>
      <c r="L26" s="1" t="s">
        <v>120</v>
      </c>
      <c r="M26"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coming home from work, Jim did everything he possibly could to avoid walking by the...\n\nPlease choose the word from the following options that you prefer to complete the fragment:\nfrat\nfraternity</v>
      </c>
      <c r="N26" t="s">
        <v>10</v>
      </c>
      <c r="O26" t="s">
        <v>11</v>
      </c>
      <c r="P26" t="s">
        <v>12</v>
      </c>
      <c r="Q26" t="s">
        <v>13</v>
      </c>
      <c r="R26"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coming home from work, Jim did everything he possibly could to avoid walking by the...\n\nPlease choose the word from the following options that you prefer to complete the fragment:\nfrat\nfraternity[/INST]</v>
      </c>
    </row>
    <row r="27" spans="1:18">
      <c r="A27" s="1" t="s">
        <v>1603</v>
      </c>
      <c r="B27">
        <v>7</v>
      </c>
      <c r="C27" s="1" t="s">
        <v>126</v>
      </c>
      <c r="D27" t="s">
        <v>147</v>
      </c>
      <c r="E27" t="s">
        <v>149</v>
      </c>
      <c r="F27" t="s">
        <v>148</v>
      </c>
      <c r="G27" s="1" t="s">
        <v>125</v>
      </c>
      <c r="H27" s="1" t="s">
        <v>122</v>
      </c>
      <c r="I27" s="1" t="s">
        <v>117</v>
      </c>
      <c r="J27" s="1" t="s">
        <v>118</v>
      </c>
      <c r="K27" s="1" t="s">
        <v>119</v>
      </c>
      <c r="L27" s="1" t="s">
        <v>120</v>
      </c>
      <c r="M27"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coming home from work, Jim did everything he possibly could to avoid walking by the...\n\nPlease choose the word from the following options that you prefer to complete the fragment:\nfraternity\nfrat</v>
      </c>
      <c r="N27" t="s">
        <v>10</v>
      </c>
      <c r="O27" t="s">
        <v>11</v>
      </c>
      <c r="P27" t="s">
        <v>12</v>
      </c>
      <c r="Q27" t="s">
        <v>13</v>
      </c>
      <c r="R27"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coming home from work, Jim did everything he possibly could to avoid walking by the...\n\nPlease choose the word from the following options that you prefer to complete the fragment:\nfraternity\nfrat[/INST]</v>
      </c>
    </row>
    <row r="28" spans="1:18">
      <c r="A28" s="1" t="s">
        <v>1604</v>
      </c>
      <c r="B28">
        <v>7</v>
      </c>
      <c r="C28" s="1" t="s">
        <v>111</v>
      </c>
      <c r="D28" t="s">
        <v>150</v>
      </c>
      <c r="E28" t="s">
        <v>148</v>
      </c>
      <c r="F28" t="s">
        <v>149</v>
      </c>
      <c r="G28" s="1" t="s">
        <v>115</v>
      </c>
      <c r="H28" s="1" t="s">
        <v>116</v>
      </c>
      <c r="I28" s="1" t="s">
        <v>117</v>
      </c>
      <c r="J28" s="1" t="s">
        <v>118</v>
      </c>
      <c r="K28" s="1" t="s">
        <v>119</v>
      </c>
      <c r="L28" s="1" t="s">
        <v>120</v>
      </c>
      <c r="M28"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fragment:\nJim wanted to go to the wildest parties on campus, so he went to the biggest...\n\nPlease choose the word from the following options that you prefer to complete the fragment:\nfrat\nfraternity</v>
      </c>
      <c r="N28" t="s">
        <v>10</v>
      </c>
      <c r="O28" t="s">
        <v>11</v>
      </c>
      <c r="P28" t="s">
        <v>12</v>
      </c>
      <c r="Q28" t="s">
        <v>13</v>
      </c>
      <c r="R28"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fragment:\nJim wanted to go to the wildest parties on campus, so he went to the biggest...\n\nPlease choose the word from the following options that you prefer to complete the fragment:\nfrat\nfraternity[/INST]</v>
      </c>
    </row>
    <row r="29" spans="1:18">
      <c r="A29" s="1" t="s">
        <v>1605</v>
      </c>
      <c r="B29">
        <v>7</v>
      </c>
      <c r="C29" s="1" t="s">
        <v>121</v>
      </c>
      <c r="D29" t="s">
        <v>150</v>
      </c>
      <c r="E29" t="s">
        <v>149</v>
      </c>
      <c r="F29" t="s">
        <v>148</v>
      </c>
      <c r="G29" s="1" t="s">
        <v>115</v>
      </c>
      <c r="H29" s="1" t="s">
        <v>122</v>
      </c>
      <c r="I29" s="1" t="s">
        <v>117</v>
      </c>
      <c r="J29" s="1" t="s">
        <v>118</v>
      </c>
      <c r="K29" s="1" t="s">
        <v>119</v>
      </c>
      <c r="L29" s="1" t="s">
        <v>120</v>
      </c>
      <c r="M29"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fragment:\nJim wanted to go to the wildest parties on campus, so he went to the biggest...\n\nPlease choose the word from the following options that you prefer to complete the fragment:\nfraternity\nfrat</v>
      </c>
      <c r="N29" t="s">
        <v>10</v>
      </c>
      <c r="O29" t="s">
        <v>11</v>
      </c>
      <c r="P29" t="s">
        <v>12</v>
      </c>
      <c r="Q29" t="s">
        <v>13</v>
      </c>
      <c r="R29"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fragment:\nJim wanted to go to the wildest parties on campus, so he went to the biggest...\n\nPlease choose the word from the following options that you prefer to complete the fragment:\nfraternity\nfrat[/INST]</v>
      </c>
    </row>
    <row r="30" spans="1:18">
      <c r="A30" s="1" t="s">
        <v>1606</v>
      </c>
      <c r="B30">
        <v>8</v>
      </c>
      <c r="C30" s="1" t="s">
        <v>126</v>
      </c>
      <c r="D30" t="s">
        <v>151</v>
      </c>
      <c r="E30" t="s">
        <v>152</v>
      </c>
      <c r="F30" t="s">
        <v>153</v>
      </c>
      <c r="G30" s="1" t="s">
        <v>125</v>
      </c>
      <c r="H30" s="1" t="s">
        <v>122</v>
      </c>
      <c r="I30" s="1" t="s">
        <v>117</v>
      </c>
      <c r="J30" s="1" t="s">
        <v>118</v>
      </c>
      <c r="K30" s="1" t="s">
        <v>119</v>
      </c>
      <c r="L30" s="1" t="s">
        <v>120</v>
      </c>
      <c r="M30"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asked Bill to help her move the...\n\nPlease choose the word from the following options that you prefer to complete the fragment:\nrefrigerator\nfridge</v>
      </c>
      <c r="N30" t="s">
        <v>10</v>
      </c>
      <c r="O30" t="s">
        <v>11</v>
      </c>
      <c r="P30" t="s">
        <v>12</v>
      </c>
      <c r="Q30" t="s">
        <v>13</v>
      </c>
      <c r="R30"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asked Bill to help her move the...\n\nPlease choose the word from the following options that you prefer to complete the fragment:\nrefrigerator\nfridge[/INST]</v>
      </c>
    </row>
    <row r="31" spans="1:18">
      <c r="A31" s="1" t="s">
        <v>1607</v>
      </c>
      <c r="B31">
        <v>8</v>
      </c>
      <c r="C31" s="1" t="s">
        <v>111</v>
      </c>
      <c r="D31" t="s">
        <v>154</v>
      </c>
      <c r="E31" t="s">
        <v>153</v>
      </c>
      <c r="F31" t="s">
        <v>152</v>
      </c>
      <c r="G31" s="1" t="s">
        <v>115</v>
      </c>
      <c r="H31" s="1" t="s">
        <v>116</v>
      </c>
      <c r="I31" s="1" t="s">
        <v>117</v>
      </c>
      <c r="J31" s="1" t="s">
        <v>118</v>
      </c>
      <c r="K31" s="1" t="s">
        <v>119</v>
      </c>
      <c r="L31" s="1" t="s">
        <v>120</v>
      </c>
      <c r="M31"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got some chocolate milk out of the...\n\nPlease choose the word from the following options that you prefer to complete the fragment:\nfridge\nrefrigerator</v>
      </c>
      <c r="N31" t="s">
        <v>10</v>
      </c>
      <c r="O31" t="s">
        <v>11</v>
      </c>
      <c r="P31" t="s">
        <v>12</v>
      </c>
      <c r="Q31" t="s">
        <v>13</v>
      </c>
      <c r="R31"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got some chocolate milk out of the...\n\nPlease choose the word from the following options that you prefer to complete the fragment:\nfridge\nrefrigerator[/INST]</v>
      </c>
    </row>
    <row r="32" spans="1:18">
      <c r="A32" s="1" t="s">
        <v>1608</v>
      </c>
      <c r="B32">
        <v>8</v>
      </c>
      <c r="C32" s="1" t="s">
        <v>121</v>
      </c>
      <c r="D32" t="s">
        <v>154</v>
      </c>
      <c r="E32" t="s">
        <v>152</v>
      </c>
      <c r="F32" t="s">
        <v>153</v>
      </c>
      <c r="G32" s="1" t="s">
        <v>115</v>
      </c>
      <c r="H32" s="1" t="s">
        <v>122</v>
      </c>
      <c r="I32" s="1" t="s">
        <v>117</v>
      </c>
      <c r="J32" s="1" t="s">
        <v>118</v>
      </c>
      <c r="K32" s="1" t="s">
        <v>119</v>
      </c>
      <c r="L32" s="1" t="s">
        <v>120</v>
      </c>
      <c r="M32"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got some chocolate milk out of the...\n\nPlease choose the word from the following options that you prefer to complete the fragment:\nrefrigerator\nfridge</v>
      </c>
      <c r="N32" t="s">
        <v>10</v>
      </c>
      <c r="O32" t="s">
        <v>11</v>
      </c>
      <c r="P32" t="s">
        <v>12</v>
      </c>
      <c r="Q32" t="s">
        <v>13</v>
      </c>
      <c r="R32"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got some chocolate milk out of the...\n\nPlease choose the word from the following options that you prefer to complete the fragment:\nrefrigerator\nfridge[/INST]</v>
      </c>
    </row>
    <row r="33" spans="1:18">
      <c r="A33" s="1" t="s">
        <v>1609</v>
      </c>
      <c r="B33">
        <v>8</v>
      </c>
      <c r="C33" s="1" t="s">
        <v>123</v>
      </c>
      <c r="D33" t="s">
        <v>151</v>
      </c>
      <c r="E33" t="s">
        <v>153</v>
      </c>
      <c r="F33" t="s">
        <v>152</v>
      </c>
      <c r="G33" s="1" t="s">
        <v>125</v>
      </c>
      <c r="H33" s="1" t="s">
        <v>116</v>
      </c>
      <c r="I33" s="1" t="s">
        <v>117</v>
      </c>
      <c r="J33" s="1" t="s">
        <v>118</v>
      </c>
      <c r="K33" s="1" t="s">
        <v>119</v>
      </c>
      <c r="L33" s="1" t="s">
        <v>120</v>
      </c>
      <c r="M33"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asked Bill to help her move the...\n\nPlease choose the word from the following options that you prefer to complete the fragment:\nfridge\nrefrigerator</v>
      </c>
      <c r="N33" t="s">
        <v>10</v>
      </c>
      <c r="O33" t="s">
        <v>11</v>
      </c>
      <c r="P33" t="s">
        <v>12</v>
      </c>
      <c r="Q33" t="s">
        <v>13</v>
      </c>
      <c r="R33"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asked Bill to help her move the...\n\nPlease choose the word from the following options that you prefer to complete the fragment:\nfridge\nrefrigerator[/INST]</v>
      </c>
    </row>
    <row r="34" spans="1:18">
      <c r="A34" s="1" t="s">
        <v>1610</v>
      </c>
      <c r="B34">
        <v>9</v>
      </c>
      <c r="C34" s="1" t="s">
        <v>111</v>
      </c>
      <c r="D34" t="s">
        <v>155</v>
      </c>
      <c r="E34" t="s">
        <v>156</v>
      </c>
      <c r="F34" t="s">
        <v>157</v>
      </c>
      <c r="G34" s="1" t="s">
        <v>115</v>
      </c>
      <c r="H34" s="1" t="s">
        <v>116</v>
      </c>
      <c r="I34" s="1" t="s">
        <v>117</v>
      </c>
      <c r="J34" s="1" t="s">
        <v>118</v>
      </c>
      <c r="K34" s="1" t="s">
        <v>119</v>
      </c>
      <c r="L34" s="1" t="s">
        <v>120</v>
      </c>
      <c r="M34" s="1" t="str">
        <f t="shared" si="0"/>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zoo, John took a picture of a fat...\n\nPlease choose the word from the following options that you prefer to complete the fragment:\nhippo\nhippopotamus</v>
      </c>
      <c r="N34" t="s">
        <v>10</v>
      </c>
      <c r="O34" t="s">
        <v>11</v>
      </c>
      <c r="P34" t="s">
        <v>12</v>
      </c>
      <c r="Q34" t="s">
        <v>13</v>
      </c>
      <c r="R34" t="str">
        <f t="shared" si="1"/>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zoo, John took a picture of a fat...\n\nPlease choose the word from the following options that you prefer to complete the fragment:\nhippo\nhippopotamus[/INST]</v>
      </c>
    </row>
    <row r="35" spans="1:18">
      <c r="A35" s="1" t="s">
        <v>1611</v>
      </c>
      <c r="B35">
        <v>9</v>
      </c>
      <c r="C35" s="1" t="s">
        <v>121</v>
      </c>
      <c r="D35" t="s">
        <v>155</v>
      </c>
      <c r="E35" t="s">
        <v>157</v>
      </c>
      <c r="F35" t="s">
        <v>156</v>
      </c>
      <c r="G35" s="1" t="s">
        <v>115</v>
      </c>
      <c r="H35" s="1" t="s">
        <v>122</v>
      </c>
      <c r="I35" s="1" t="s">
        <v>117</v>
      </c>
      <c r="J35" s="1" t="s">
        <v>118</v>
      </c>
      <c r="K35" s="1" t="s">
        <v>119</v>
      </c>
      <c r="L35" s="1" t="s">
        <v>120</v>
      </c>
      <c r="M35" s="1" t="str">
        <f t="shared" ref="M35:M66" si="2">I35&amp;"\n\n"&amp;J35&amp;"\n\n"&amp;K35&amp;"\n"&amp;D35&amp;"\n\n"&amp;L35&amp;"\n"&amp;E35&amp;"\n"&amp;F35</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zoo, John took a picture of a fat...\n\nPlease choose the word from the following options that you prefer to complete the fragment:\nhippopotamus\nhippo</v>
      </c>
      <c r="N35" t="s">
        <v>10</v>
      </c>
      <c r="O35" t="s">
        <v>11</v>
      </c>
      <c r="P35" t="s">
        <v>12</v>
      </c>
      <c r="Q35" t="s">
        <v>13</v>
      </c>
      <c r="R35" t="str">
        <f t="shared" ref="R35:R66" si="3">O35&amp;N35&amp;P35&amp;M35&amp;Q35</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zoo, John took a picture of a fat...\n\nPlease choose the word from the following options that you prefer to complete the fragment:\nhippopotamus\nhippo[/INST]</v>
      </c>
    </row>
    <row r="36" spans="1:18">
      <c r="A36" s="1" t="s">
        <v>1612</v>
      </c>
      <c r="B36">
        <v>9</v>
      </c>
      <c r="C36" s="1" t="s">
        <v>123</v>
      </c>
      <c r="D36" t="s">
        <v>158</v>
      </c>
      <c r="E36" t="s">
        <v>156</v>
      </c>
      <c r="F36" t="s">
        <v>157</v>
      </c>
      <c r="G36" s="1" t="s">
        <v>125</v>
      </c>
      <c r="H36" s="1" t="s">
        <v>116</v>
      </c>
      <c r="I36" s="1" t="s">
        <v>117</v>
      </c>
      <c r="J36" s="1" t="s">
        <v>118</v>
      </c>
      <c r="K36" s="1" t="s">
        <v>119</v>
      </c>
      <c r="L36" s="1" t="s">
        <v>120</v>
      </c>
      <c r="M36"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fragment:\nJohn loves his picture book, especially the page with the...\n\nPlease choose the word from the following options that you prefer to complete the fragment:\nhippo\nhippopotamus</v>
      </c>
      <c r="N36" t="s">
        <v>10</v>
      </c>
      <c r="O36" t="s">
        <v>11</v>
      </c>
      <c r="P36" t="s">
        <v>12</v>
      </c>
      <c r="Q36" t="s">
        <v>13</v>
      </c>
      <c r="R36"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fragment:\nJohn loves his picture book, especially the page with the...\n\nPlease choose the word from the following options that you prefer to complete the fragment:\nhippo\nhippopotamus[/INST]</v>
      </c>
    </row>
    <row r="37" spans="1:18">
      <c r="A37" s="1" t="s">
        <v>1613</v>
      </c>
      <c r="B37">
        <v>9</v>
      </c>
      <c r="C37" s="1" t="s">
        <v>126</v>
      </c>
      <c r="D37" t="s">
        <v>158</v>
      </c>
      <c r="E37" t="s">
        <v>157</v>
      </c>
      <c r="F37" t="s">
        <v>156</v>
      </c>
      <c r="G37" s="1" t="s">
        <v>125</v>
      </c>
      <c r="H37" s="1" t="s">
        <v>122</v>
      </c>
      <c r="I37" s="1" t="s">
        <v>117</v>
      </c>
      <c r="J37" s="1" t="s">
        <v>118</v>
      </c>
      <c r="K37" s="1" t="s">
        <v>119</v>
      </c>
      <c r="L37" s="1" t="s">
        <v>120</v>
      </c>
      <c r="M37"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fragment:\nJohn loves his picture book, especially the page with the...\n\nPlease choose the word from the following options that you prefer to complete the fragment:\nhippopotamus\nhippo</v>
      </c>
      <c r="N37" t="s">
        <v>10</v>
      </c>
      <c r="O37" t="s">
        <v>11</v>
      </c>
      <c r="P37" t="s">
        <v>12</v>
      </c>
      <c r="Q37" t="s">
        <v>13</v>
      </c>
      <c r="R37"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fragment:\nJohn loves his picture book, especially the page with the...\n\nPlease choose the word from the following options that you prefer to complete the fragment:\nhippopotamus\nhippo[/INST]</v>
      </c>
    </row>
    <row r="38" spans="1:18">
      <c r="A38" s="1" t="s">
        <v>1614</v>
      </c>
      <c r="B38">
        <v>10</v>
      </c>
      <c r="C38" s="1" t="s">
        <v>121</v>
      </c>
      <c r="D38" t="s">
        <v>159</v>
      </c>
      <c r="E38" t="s">
        <v>160</v>
      </c>
      <c r="F38" t="s">
        <v>161</v>
      </c>
      <c r="G38" s="1" t="s">
        <v>115</v>
      </c>
      <c r="H38" s="1" t="s">
        <v>122</v>
      </c>
      <c r="I38" s="1" t="s">
        <v>117</v>
      </c>
      <c r="J38" s="1" t="s">
        <v>118</v>
      </c>
      <c r="K38" s="1" t="s">
        <v>119</v>
      </c>
      <c r="L38" s="1" t="s">
        <v>120</v>
      </c>
      <c r="M38"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went to the zoo to see a thick-skinned...\n\nPlease choose the word from the following options that you prefer to complete the fragment:\nrhinoceros\nrhino</v>
      </c>
      <c r="N38" t="s">
        <v>10</v>
      </c>
      <c r="O38" t="s">
        <v>11</v>
      </c>
      <c r="P38" t="s">
        <v>12</v>
      </c>
      <c r="Q38" t="s">
        <v>13</v>
      </c>
      <c r="R38"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went to the zoo to see a thick-skinned...\n\nPlease choose the word from the following options that you prefer to complete the fragment:\nrhinoceros\nrhino[/INST]</v>
      </c>
    </row>
    <row r="39" spans="1:18">
      <c r="A39" s="1" t="s">
        <v>1615</v>
      </c>
      <c r="B39">
        <v>10</v>
      </c>
      <c r="C39" s="1" t="s">
        <v>123</v>
      </c>
      <c r="D39" t="s">
        <v>162</v>
      </c>
      <c r="E39" t="s">
        <v>161</v>
      </c>
      <c r="F39" t="s">
        <v>160</v>
      </c>
      <c r="G39" s="1" t="s">
        <v>125</v>
      </c>
      <c r="H39" s="1" t="s">
        <v>116</v>
      </c>
      <c r="I39" s="1" t="s">
        <v>117</v>
      </c>
      <c r="J39" s="1" t="s">
        <v>118</v>
      </c>
      <c r="K39" s="1" t="s">
        <v>119</v>
      </c>
      <c r="L39" s="1" t="s">
        <v>120</v>
      </c>
      <c r="M39"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marveled at the calm quiet composure of the...\n\nPlease choose the word from the following options that you prefer to complete the fragment:\nrhino\nrhinoceros</v>
      </c>
      <c r="N39" t="s">
        <v>10</v>
      </c>
      <c r="O39" t="s">
        <v>11</v>
      </c>
      <c r="P39" t="s">
        <v>12</v>
      </c>
      <c r="Q39" t="s">
        <v>13</v>
      </c>
      <c r="R39"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marveled at the calm quiet composure of the...\n\nPlease choose the word from the following options that you prefer to complete the fragment:\nrhino\nrhinoceros[/INST]</v>
      </c>
    </row>
    <row r="40" spans="1:18">
      <c r="A40" s="1" t="s">
        <v>1616</v>
      </c>
      <c r="B40">
        <v>10</v>
      </c>
      <c r="C40" s="1" t="s">
        <v>126</v>
      </c>
      <c r="D40" t="s">
        <v>162</v>
      </c>
      <c r="E40" t="s">
        <v>160</v>
      </c>
      <c r="F40" t="s">
        <v>161</v>
      </c>
      <c r="G40" s="1" t="s">
        <v>125</v>
      </c>
      <c r="H40" s="1" t="s">
        <v>122</v>
      </c>
      <c r="I40" s="1" t="s">
        <v>117</v>
      </c>
      <c r="J40" s="1" t="s">
        <v>118</v>
      </c>
      <c r="K40" s="1" t="s">
        <v>119</v>
      </c>
      <c r="L40" s="1" t="s">
        <v>120</v>
      </c>
      <c r="M40"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marveled at the calm quiet composure of the...\n\nPlease choose the word from the following options that you prefer to complete the fragment:\nrhinoceros\nrhino</v>
      </c>
      <c r="N40" t="s">
        <v>10</v>
      </c>
      <c r="O40" t="s">
        <v>11</v>
      </c>
      <c r="P40" t="s">
        <v>12</v>
      </c>
      <c r="Q40" t="s">
        <v>13</v>
      </c>
      <c r="R40"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marveled at the calm quiet composure of the...\n\nPlease choose the word from the following options that you prefer to complete the fragment:\nrhinoceros\nrhino[/INST]</v>
      </c>
    </row>
    <row r="41" spans="1:18">
      <c r="A41" s="1" t="s">
        <v>1617</v>
      </c>
      <c r="B41">
        <v>10</v>
      </c>
      <c r="C41" s="1" t="s">
        <v>111</v>
      </c>
      <c r="D41" t="s">
        <v>159</v>
      </c>
      <c r="E41" t="s">
        <v>161</v>
      </c>
      <c r="F41" t="s">
        <v>160</v>
      </c>
      <c r="G41" s="1" t="s">
        <v>115</v>
      </c>
      <c r="H41" s="1" t="s">
        <v>116</v>
      </c>
      <c r="I41" s="1" t="s">
        <v>117</v>
      </c>
      <c r="J41" s="1" t="s">
        <v>118</v>
      </c>
      <c r="K41" s="1" t="s">
        <v>119</v>
      </c>
      <c r="L41" s="1" t="s">
        <v>120</v>
      </c>
      <c r="M41"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went to the zoo to see a thick-skinned...\n\nPlease choose the word from the following options that you prefer to complete the fragment:\nrhino\nrhinoceros</v>
      </c>
      <c r="N41" t="s">
        <v>10</v>
      </c>
      <c r="O41" t="s">
        <v>11</v>
      </c>
      <c r="P41" t="s">
        <v>12</v>
      </c>
      <c r="Q41" t="s">
        <v>13</v>
      </c>
      <c r="R41"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went to the zoo to see a thick-skinned...\n\nPlease choose the word from the following options that you prefer to complete the fragment:\nrhino\nrhinoceros[/INST]</v>
      </c>
    </row>
    <row r="42" spans="1:18">
      <c r="A42" s="1" t="s">
        <v>1618</v>
      </c>
      <c r="B42">
        <v>11</v>
      </c>
      <c r="C42" s="1" t="s">
        <v>123</v>
      </c>
      <c r="D42" t="s">
        <v>163</v>
      </c>
      <c r="E42" t="s">
        <v>164</v>
      </c>
      <c r="F42" t="s">
        <v>165</v>
      </c>
      <c r="G42" s="1" t="s">
        <v>125</v>
      </c>
      <c r="H42" s="1" t="s">
        <v>116</v>
      </c>
      <c r="I42" s="1" t="s">
        <v>117</v>
      </c>
      <c r="J42" s="1" t="s">
        <v>118</v>
      </c>
      <c r="K42" s="1" t="s">
        <v>119</v>
      </c>
      <c r="L42" s="1" t="s">
        <v>120</v>
      </c>
      <c r="M42"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fragment:\nDuring a game of charades, Susan was too embarrassed to act like a...\n\nPlease choose the word from the following options that you prefer to complete the fragment:\nchimp\nchimpanzee</v>
      </c>
      <c r="N42" t="s">
        <v>10</v>
      </c>
      <c r="O42" t="s">
        <v>11</v>
      </c>
      <c r="P42" t="s">
        <v>12</v>
      </c>
      <c r="Q42" t="s">
        <v>13</v>
      </c>
      <c r="R42"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fragment:\nDuring a game of charades, Susan was too embarrassed to act like a...\n\nPlease choose the word from the following options that you prefer to complete the fragment:\nchimp\nchimpanzee[/INST]</v>
      </c>
    </row>
    <row r="43" spans="1:18">
      <c r="A43" s="1" t="s">
        <v>1619</v>
      </c>
      <c r="B43">
        <v>11</v>
      </c>
      <c r="C43" s="1" t="s">
        <v>126</v>
      </c>
      <c r="D43" t="s">
        <v>163</v>
      </c>
      <c r="E43" t="s">
        <v>165</v>
      </c>
      <c r="F43" t="s">
        <v>164</v>
      </c>
      <c r="G43" s="1" t="s">
        <v>125</v>
      </c>
      <c r="H43" s="1" t="s">
        <v>122</v>
      </c>
      <c r="I43" s="1" t="s">
        <v>117</v>
      </c>
      <c r="J43" s="1" t="s">
        <v>118</v>
      </c>
      <c r="K43" s="1" t="s">
        <v>119</v>
      </c>
      <c r="L43" s="1" t="s">
        <v>120</v>
      </c>
      <c r="M43"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fragment:\nDuring a game of charades, Susan was too embarrassed to act like a...\n\nPlease choose the word from the following options that you prefer to complete the fragment:\nchimpanzee\nchimp</v>
      </c>
      <c r="N43" t="s">
        <v>10</v>
      </c>
      <c r="O43" t="s">
        <v>11</v>
      </c>
      <c r="P43" t="s">
        <v>12</v>
      </c>
      <c r="Q43" t="s">
        <v>13</v>
      </c>
      <c r="R43"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fragment:\nDuring a game of charades, Susan was too embarrassed to act like a...\n\nPlease choose the word from the following options that you prefer to complete the fragment:\nchimpanzee\nchimp[/INST]</v>
      </c>
    </row>
    <row r="44" spans="1:18">
      <c r="A44" s="1" t="s">
        <v>1620</v>
      </c>
      <c r="B44">
        <v>11</v>
      </c>
      <c r="C44" s="1" t="s">
        <v>111</v>
      </c>
      <c r="D44" t="s">
        <v>166</v>
      </c>
      <c r="E44" t="s">
        <v>164</v>
      </c>
      <c r="F44" t="s">
        <v>165</v>
      </c>
      <c r="G44" s="1" t="s">
        <v>115</v>
      </c>
      <c r="H44" s="1" t="s">
        <v>116</v>
      </c>
      <c r="I44" s="1" t="s">
        <v>117</v>
      </c>
      <c r="J44" s="1" t="s">
        <v>118</v>
      </c>
      <c r="K44" s="1" t="s">
        <v>119</v>
      </c>
      <c r="L44" s="1" t="s">
        <v>120</v>
      </c>
      <c r="M44"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loves the apes at the zoo, and she even has a favorite...\n\nPlease choose the word from the following options that you prefer to complete the fragment:\nchimp\nchimpanzee</v>
      </c>
      <c r="N44" t="s">
        <v>10</v>
      </c>
      <c r="O44" t="s">
        <v>11</v>
      </c>
      <c r="P44" t="s">
        <v>12</v>
      </c>
      <c r="Q44" t="s">
        <v>13</v>
      </c>
      <c r="R44"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loves the apes at the zoo, and she even has a favorite...\n\nPlease choose the word from the following options that you prefer to complete the fragment:\nchimp\nchimpanzee[/INST]</v>
      </c>
    </row>
    <row r="45" spans="1:18">
      <c r="A45" s="1" t="s">
        <v>1621</v>
      </c>
      <c r="B45">
        <v>11</v>
      </c>
      <c r="C45" s="1" t="s">
        <v>121</v>
      </c>
      <c r="D45" t="s">
        <v>166</v>
      </c>
      <c r="E45" t="s">
        <v>165</v>
      </c>
      <c r="F45" t="s">
        <v>164</v>
      </c>
      <c r="G45" s="1" t="s">
        <v>115</v>
      </c>
      <c r="H45" s="1" t="s">
        <v>122</v>
      </c>
      <c r="I45" s="1" t="s">
        <v>117</v>
      </c>
      <c r="J45" s="1" t="s">
        <v>118</v>
      </c>
      <c r="K45" s="1" t="s">
        <v>119</v>
      </c>
      <c r="L45" s="1" t="s">
        <v>120</v>
      </c>
      <c r="M45"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loves the apes at the zoo, and she even has a favorite...\n\nPlease choose the word from the following options that you prefer to complete the fragment:\nchimpanzee\nchimp</v>
      </c>
      <c r="N45" t="s">
        <v>10</v>
      </c>
      <c r="O45" t="s">
        <v>11</v>
      </c>
      <c r="P45" t="s">
        <v>12</v>
      </c>
      <c r="Q45" t="s">
        <v>13</v>
      </c>
      <c r="R45"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loves the apes at the zoo, and she even has a favorite...\n\nPlease choose the word from the following options that you prefer to complete the fragment:\nchimpanzee\nchimp[/INST]</v>
      </c>
    </row>
    <row r="46" spans="1:18">
      <c r="A46" s="1" t="s">
        <v>1622</v>
      </c>
      <c r="B46">
        <v>12</v>
      </c>
      <c r="C46" s="1" t="s">
        <v>126</v>
      </c>
      <c r="D46" t="s">
        <v>167</v>
      </c>
      <c r="E46" t="s">
        <v>168</v>
      </c>
      <c r="F46" t="s">
        <v>169</v>
      </c>
      <c r="G46" s="1" t="s">
        <v>125</v>
      </c>
      <c r="H46" s="1" t="s">
        <v>122</v>
      </c>
      <c r="I46" s="1" t="s">
        <v>117</v>
      </c>
      <c r="J46" s="1" t="s">
        <v>118</v>
      </c>
      <c r="K46" s="1" t="s">
        <v>119</v>
      </c>
      <c r="L46" s="1" t="s">
        <v>120</v>
      </c>
      <c r="M46"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Mark does not approve of...\n\nPlease choose the word from the following options that you prefer to complete the fragment:\npornography\nporn</v>
      </c>
      <c r="N46" t="s">
        <v>10</v>
      </c>
      <c r="O46" t="s">
        <v>11</v>
      </c>
      <c r="P46" t="s">
        <v>12</v>
      </c>
      <c r="Q46" t="s">
        <v>13</v>
      </c>
      <c r="R46"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Mark does not approve of...\n\nPlease choose the word from the following options that you prefer to complete the fragment:\npornography\nporn[/INST]</v>
      </c>
    </row>
    <row r="47" spans="1:18">
      <c r="A47" s="1" t="s">
        <v>1623</v>
      </c>
      <c r="B47">
        <v>12</v>
      </c>
      <c r="C47" s="1" t="s">
        <v>111</v>
      </c>
      <c r="D47" t="s">
        <v>170</v>
      </c>
      <c r="E47" t="s">
        <v>169</v>
      </c>
      <c r="F47" t="s">
        <v>168</v>
      </c>
      <c r="G47" s="1" t="s">
        <v>115</v>
      </c>
      <c r="H47" s="1" t="s">
        <v>116</v>
      </c>
      <c r="I47" s="1" t="s">
        <v>117</v>
      </c>
      <c r="J47" s="1" t="s">
        <v>118</v>
      </c>
      <c r="K47" s="1" t="s">
        <v>119</v>
      </c>
      <c r="L47" s="1" t="s">
        <v>120</v>
      </c>
      <c r="M47"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fragment:\nMark was embarrassed to be caught downloading...\n\nPlease choose the word from the following options that you prefer to complete the fragment:\nporn\npornography</v>
      </c>
      <c r="N47" t="s">
        <v>10</v>
      </c>
      <c r="O47" t="s">
        <v>11</v>
      </c>
      <c r="P47" t="s">
        <v>12</v>
      </c>
      <c r="Q47" t="s">
        <v>13</v>
      </c>
      <c r="R47"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fragment:\nMark was embarrassed to be caught downloading...\n\nPlease choose the word from the following options that you prefer to complete the fragment:\nporn\npornography[/INST]</v>
      </c>
    </row>
    <row r="48" spans="1:18">
      <c r="A48" s="1" t="s">
        <v>1624</v>
      </c>
      <c r="B48">
        <v>12</v>
      </c>
      <c r="C48" s="1" t="s">
        <v>121</v>
      </c>
      <c r="D48" t="s">
        <v>170</v>
      </c>
      <c r="E48" t="s">
        <v>171</v>
      </c>
      <c r="F48" t="s">
        <v>169</v>
      </c>
      <c r="G48" s="1" t="s">
        <v>115</v>
      </c>
      <c r="H48" s="1" t="s">
        <v>122</v>
      </c>
      <c r="I48" s="1" t="s">
        <v>117</v>
      </c>
      <c r="J48" s="1" t="s">
        <v>118</v>
      </c>
      <c r="K48" s="1" t="s">
        <v>119</v>
      </c>
      <c r="L48" s="1" t="s">
        <v>120</v>
      </c>
      <c r="M48"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fragment:\nMark was embarrassed to be caught downloading...\n\nPlease choose the word from the following options that you prefer to complete the fragment:\npornogrpahy\nporn</v>
      </c>
      <c r="N48" t="s">
        <v>10</v>
      </c>
      <c r="O48" t="s">
        <v>11</v>
      </c>
      <c r="P48" t="s">
        <v>12</v>
      </c>
      <c r="Q48" t="s">
        <v>13</v>
      </c>
      <c r="R48"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fragment:\nMark was embarrassed to be caught downloading...\n\nPlease choose the word from the following options that you prefer to complete the fragment:\npornogrpahy\nporn[/INST]</v>
      </c>
    </row>
    <row r="49" spans="1:18">
      <c r="A49" s="1" t="s">
        <v>1625</v>
      </c>
      <c r="B49">
        <v>12</v>
      </c>
      <c r="C49" s="1" t="s">
        <v>123</v>
      </c>
      <c r="D49" t="s">
        <v>167</v>
      </c>
      <c r="E49" t="s">
        <v>169</v>
      </c>
      <c r="F49" t="s">
        <v>168</v>
      </c>
      <c r="G49" s="1" t="s">
        <v>125</v>
      </c>
      <c r="H49" s="1" t="s">
        <v>116</v>
      </c>
      <c r="I49" s="1" t="s">
        <v>117</v>
      </c>
      <c r="J49" s="1" t="s">
        <v>118</v>
      </c>
      <c r="K49" s="1" t="s">
        <v>119</v>
      </c>
      <c r="L49" s="1" t="s">
        <v>120</v>
      </c>
      <c r="M49"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Mark does not approve of...\n\nPlease choose the word from the following options that you prefer to complete the fragment:\nporn\npornography</v>
      </c>
      <c r="N49" t="s">
        <v>10</v>
      </c>
      <c r="O49" t="s">
        <v>11</v>
      </c>
      <c r="P49" t="s">
        <v>12</v>
      </c>
      <c r="Q49" t="s">
        <v>13</v>
      </c>
      <c r="R49"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Mark does not approve of...\n\nPlease choose the word from the following options that you prefer to complete the fragment:\nporn\npornography[/INST]</v>
      </c>
    </row>
    <row r="50" spans="1:18">
      <c r="A50" s="1" t="s">
        <v>1626</v>
      </c>
      <c r="B50">
        <v>13</v>
      </c>
      <c r="C50" s="1" t="s">
        <v>111</v>
      </c>
      <c r="D50" t="s">
        <v>172</v>
      </c>
      <c r="E50" t="s">
        <v>173</v>
      </c>
      <c r="F50" t="s">
        <v>174</v>
      </c>
      <c r="G50" s="1" t="s">
        <v>115</v>
      </c>
      <c r="H50" s="1" t="s">
        <v>116</v>
      </c>
      <c r="I50" s="1" t="s">
        <v>117</v>
      </c>
      <c r="J50" s="1" t="s">
        <v>118</v>
      </c>
      <c r="K50" s="1" t="s">
        <v>119</v>
      </c>
      <c r="L50" s="1" t="s">
        <v>120</v>
      </c>
      <c r="M50"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going to the prom, Paul rented a...\n\nPlease choose the word from the following options that you prefer to complete the fragment:\nlimo\nlimousine</v>
      </c>
      <c r="N50" t="s">
        <v>10</v>
      </c>
      <c r="O50" t="s">
        <v>11</v>
      </c>
      <c r="P50" t="s">
        <v>12</v>
      </c>
      <c r="Q50" t="s">
        <v>13</v>
      </c>
      <c r="R50"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going to the prom, Paul rented a...\n\nPlease choose the word from the following options that you prefer to complete the fragment:\nlimo\nlimousine[/INST]</v>
      </c>
    </row>
    <row r="51" spans="1:18">
      <c r="A51" s="1" t="s">
        <v>1627</v>
      </c>
      <c r="B51">
        <v>13</v>
      </c>
      <c r="C51" s="1" t="s">
        <v>121</v>
      </c>
      <c r="D51" t="s">
        <v>172</v>
      </c>
      <c r="E51" t="s">
        <v>174</v>
      </c>
      <c r="F51" t="s">
        <v>173</v>
      </c>
      <c r="G51" s="1" t="s">
        <v>115</v>
      </c>
      <c r="H51" s="1" t="s">
        <v>122</v>
      </c>
      <c r="I51" s="1" t="s">
        <v>117</v>
      </c>
      <c r="J51" s="1" t="s">
        <v>118</v>
      </c>
      <c r="K51" s="1" t="s">
        <v>119</v>
      </c>
      <c r="L51" s="1" t="s">
        <v>120</v>
      </c>
      <c r="M51"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going to the prom, Paul rented a...\n\nPlease choose the word from the following options that you prefer to complete the fragment:\nlimousine\nlimo</v>
      </c>
      <c r="N51" t="s">
        <v>10</v>
      </c>
      <c r="O51" t="s">
        <v>11</v>
      </c>
      <c r="P51" t="s">
        <v>12</v>
      </c>
      <c r="Q51" t="s">
        <v>13</v>
      </c>
      <c r="R51"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fragment:\nFor going to the prom, Paul rented a...\n\nPlease choose the word from the following options that you prefer to complete the fragment:\nlimousine\nlimo[/INST]</v>
      </c>
    </row>
    <row r="52" spans="1:18">
      <c r="A52" s="1" t="s">
        <v>1628</v>
      </c>
      <c r="B52">
        <v>13</v>
      </c>
      <c r="C52" s="1" t="s">
        <v>123</v>
      </c>
      <c r="D52" t="s">
        <v>175</v>
      </c>
      <c r="E52" t="s">
        <v>173</v>
      </c>
      <c r="F52" t="s">
        <v>174</v>
      </c>
      <c r="G52" s="1" t="s">
        <v>125</v>
      </c>
      <c r="H52" s="1" t="s">
        <v>116</v>
      </c>
      <c r="I52" s="1" t="s">
        <v>117</v>
      </c>
      <c r="J52" s="1" t="s">
        <v>118</v>
      </c>
      <c r="K52" s="1" t="s">
        <v>119</v>
      </c>
      <c r="L52" s="1" t="s">
        <v>120</v>
      </c>
      <c r="M52"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month, Paul and his friends rented a...\n\nPlease choose the word from the following options that you prefer to complete the fragment:\nlimo\nlimousine</v>
      </c>
      <c r="N52" t="s">
        <v>10</v>
      </c>
      <c r="O52" t="s">
        <v>11</v>
      </c>
      <c r="P52" t="s">
        <v>12</v>
      </c>
      <c r="Q52" t="s">
        <v>13</v>
      </c>
      <c r="R52"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month, Paul and his friends rented a...\n\nPlease choose the word from the following options that you prefer to complete the fragment:\nlimo\nlimousine[/INST]</v>
      </c>
    </row>
    <row r="53" spans="1:18">
      <c r="A53" s="1" t="s">
        <v>1629</v>
      </c>
      <c r="B53">
        <v>13</v>
      </c>
      <c r="C53" s="1" t="s">
        <v>126</v>
      </c>
      <c r="D53" t="s">
        <v>175</v>
      </c>
      <c r="E53" t="s">
        <v>174</v>
      </c>
      <c r="F53" t="s">
        <v>173</v>
      </c>
      <c r="G53" s="1" t="s">
        <v>125</v>
      </c>
      <c r="H53" s="1" t="s">
        <v>122</v>
      </c>
      <c r="I53" s="1" t="s">
        <v>117</v>
      </c>
      <c r="J53" s="1" t="s">
        <v>118</v>
      </c>
      <c r="K53" s="1" t="s">
        <v>119</v>
      </c>
      <c r="L53" s="1" t="s">
        <v>120</v>
      </c>
      <c r="M53"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month, Paul and his friends rented a...\n\nPlease choose the word from the following options that you prefer to complete the fragment:\nlimousine\nlimo</v>
      </c>
      <c r="N53" t="s">
        <v>10</v>
      </c>
      <c r="O53" t="s">
        <v>11</v>
      </c>
      <c r="P53" t="s">
        <v>12</v>
      </c>
      <c r="Q53" t="s">
        <v>13</v>
      </c>
      <c r="R53"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month, Paul and his friends rented a...\n\nPlease choose the word from the following options that you prefer to complete the fragment:\nlimousine\nlimo[/INST]</v>
      </c>
    </row>
    <row r="54" spans="1:18">
      <c r="A54" s="1" t="s">
        <v>1630</v>
      </c>
      <c r="B54">
        <v>14</v>
      </c>
      <c r="C54" s="1" t="s">
        <v>121</v>
      </c>
      <c r="D54" t="s">
        <v>176</v>
      </c>
      <c r="E54" t="s">
        <v>177</v>
      </c>
      <c r="F54" t="s">
        <v>178</v>
      </c>
      <c r="G54" s="1" t="s">
        <v>115</v>
      </c>
      <c r="H54" s="1" t="s">
        <v>122</v>
      </c>
      <c r="I54" s="1" t="s">
        <v>117</v>
      </c>
      <c r="J54" s="1" t="s">
        <v>118</v>
      </c>
      <c r="K54" s="1" t="s">
        <v>119</v>
      </c>
      <c r="L54" s="1" t="s">
        <v>120</v>
      </c>
      <c r="M54"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the jazz band, Tucker almost always plays the...\n\nPlease choose the word from the following options that you prefer to complete the fragment:\nsaxophone\nsax</v>
      </c>
      <c r="N54" t="s">
        <v>10</v>
      </c>
      <c r="O54" t="s">
        <v>11</v>
      </c>
      <c r="P54" t="s">
        <v>12</v>
      </c>
      <c r="Q54" t="s">
        <v>13</v>
      </c>
      <c r="R54"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the jazz band, Tucker almost always plays the...\n\nPlease choose the word from the following options that you prefer to complete the fragment:\nsaxophone\nsax[/INST]</v>
      </c>
    </row>
    <row r="55" spans="1:18">
      <c r="A55" s="1" t="s">
        <v>1631</v>
      </c>
      <c r="B55">
        <v>14</v>
      </c>
      <c r="C55" s="1" t="s">
        <v>123</v>
      </c>
      <c r="D55" t="s">
        <v>179</v>
      </c>
      <c r="E55" t="s">
        <v>178</v>
      </c>
      <c r="F55" t="s">
        <v>177</v>
      </c>
      <c r="G55" s="1" t="s">
        <v>125</v>
      </c>
      <c r="H55" s="1" t="s">
        <v>116</v>
      </c>
      <c r="I55" s="1" t="s">
        <v>117</v>
      </c>
      <c r="J55" s="1" t="s">
        <v>118</v>
      </c>
      <c r="K55" s="1" t="s">
        <v>119</v>
      </c>
      <c r="L55" s="1" t="s">
        <v>120</v>
      </c>
      <c r="M55"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Tucker picked a lock and stole a...\n\nPlease choose the word from the following options that you prefer to complete the fragment:\nsax\nsaxophone</v>
      </c>
      <c r="N55" t="s">
        <v>10</v>
      </c>
      <c r="O55" t="s">
        <v>11</v>
      </c>
      <c r="P55" t="s">
        <v>12</v>
      </c>
      <c r="Q55" t="s">
        <v>13</v>
      </c>
      <c r="R55"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Tucker picked a lock and stole a...\n\nPlease choose the word from the following options that you prefer to complete the fragment:\nsax\nsaxophone[/INST]</v>
      </c>
    </row>
    <row r="56" spans="1:18">
      <c r="A56" s="1" t="s">
        <v>1632</v>
      </c>
      <c r="B56">
        <v>14</v>
      </c>
      <c r="C56" s="1" t="s">
        <v>126</v>
      </c>
      <c r="D56" t="s">
        <v>179</v>
      </c>
      <c r="E56" t="s">
        <v>177</v>
      </c>
      <c r="F56" t="s">
        <v>178</v>
      </c>
      <c r="G56" s="1" t="s">
        <v>125</v>
      </c>
      <c r="H56" s="1" t="s">
        <v>122</v>
      </c>
      <c r="I56" s="1" t="s">
        <v>117</v>
      </c>
      <c r="J56" s="1" t="s">
        <v>118</v>
      </c>
      <c r="K56" s="1" t="s">
        <v>119</v>
      </c>
      <c r="L56" s="1" t="s">
        <v>120</v>
      </c>
      <c r="M56"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Tucker picked a lock and stole a...\n\nPlease choose the word from the following options that you prefer to complete the fragment:\nsaxophone\nsax</v>
      </c>
      <c r="N56" t="s">
        <v>10</v>
      </c>
      <c r="O56" t="s">
        <v>11</v>
      </c>
      <c r="P56" t="s">
        <v>12</v>
      </c>
      <c r="Q56" t="s">
        <v>13</v>
      </c>
      <c r="R56"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week, Tucker picked a lock and stole a...\n\nPlease choose the word from the following options that you prefer to complete the fragment:\nsaxophone\nsax[/INST]</v>
      </c>
    </row>
    <row r="57" spans="1:18">
      <c r="A57" s="1" t="s">
        <v>1633</v>
      </c>
      <c r="B57">
        <v>14</v>
      </c>
      <c r="C57" s="1" t="s">
        <v>111</v>
      </c>
      <c r="D57" t="s">
        <v>176</v>
      </c>
      <c r="E57" t="s">
        <v>178</v>
      </c>
      <c r="F57" t="s">
        <v>177</v>
      </c>
      <c r="G57" s="1" t="s">
        <v>115</v>
      </c>
      <c r="H57" s="1" t="s">
        <v>116</v>
      </c>
      <c r="I57" s="1" t="s">
        <v>117</v>
      </c>
      <c r="J57" s="1" t="s">
        <v>118</v>
      </c>
      <c r="K57" s="1" t="s">
        <v>119</v>
      </c>
      <c r="L57" s="1" t="s">
        <v>120</v>
      </c>
      <c r="M57"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the jazz band, Tucker almost always plays the...\n\nPlease choose the word from the following options that you prefer to complete the fragment:\nsax\nsaxophone</v>
      </c>
      <c r="N57" t="s">
        <v>10</v>
      </c>
      <c r="O57" t="s">
        <v>11</v>
      </c>
      <c r="P57" t="s">
        <v>12</v>
      </c>
      <c r="Q57" t="s">
        <v>13</v>
      </c>
      <c r="R57"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the jazz band, Tucker almost always plays the...\n\nPlease choose the word from the following options that you prefer to complete the fragment:\nsax\nsaxophone[/INST]</v>
      </c>
    </row>
    <row r="58" spans="1:18">
      <c r="A58" s="1" t="s">
        <v>1634</v>
      </c>
      <c r="B58">
        <v>15</v>
      </c>
      <c r="C58" s="1" t="s">
        <v>123</v>
      </c>
      <c r="D58" t="s">
        <v>180</v>
      </c>
      <c r="E58" t="s">
        <v>181</v>
      </c>
      <c r="F58" t="s">
        <v>182</v>
      </c>
      <c r="G58" s="1" t="s">
        <v>125</v>
      </c>
      <c r="H58" s="1" t="s">
        <v>116</v>
      </c>
      <c r="I58" s="1" t="s">
        <v>117</v>
      </c>
      <c r="J58" s="1" t="s">
        <v>118</v>
      </c>
      <c r="K58" s="1" t="s">
        <v>119</v>
      </c>
      <c r="L58" s="1" t="s">
        <v>120</v>
      </c>
      <c r="M58"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fragment:\nLeaving our family's house yesterday, my brother discovered a...\n\nPlease choose the word from the following options that you prefer to complete the fragment:\nroach\ncockroach</v>
      </c>
      <c r="N58" t="s">
        <v>10</v>
      </c>
      <c r="O58" t="s">
        <v>11</v>
      </c>
      <c r="P58" t="s">
        <v>12</v>
      </c>
      <c r="Q58" t="s">
        <v>13</v>
      </c>
      <c r="R58"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fragment:\nLeaving our family's house yesterday, my brother discovered a...\n\nPlease choose the word from the following options that you prefer to complete the fragment:\nroach\ncockroach[/INST]</v>
      </c>
    </row>
    <row r="59" spans="1:18">
      <c r="A59" s="1" t="s">
        <v>1635</v>
      </c>
      <c r="B59">
        <v>15</v>
      </c>
      <c r="C59" s="1" t="s">
        <v>126</v>
      </c>
      <c r="D59" t="s">
        <v>180</v>
      </c>
      <c r="E59" t="s">
        <v>182</v>
      </c>
      <c r="F59" t="s">
        <v>181</v>
      </c>
      <c r="G59" s="1" t="s">
        <v>125</v>
      </c>
      <c r="H59" s="1" t="s">
        <v>122</v>
      </c>
      <c r="I59" s="1" t="s">
        <v>117</v>
      </c>
      <c r="J59" s="1" t="s">
        <v>118</v>
      </c>
      <c r="K59" s="1" t="s">
        <v>119</v>
      </c>
      <c r="L59" s="1" t="s">
        <v>120</v>
      </c>
      <c r="M59"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fragment:\nLeaving our family's house yesterday, my brother discovered a...\n\nPlease choose the word from the following options that you prefer to complete the fragment:\ncockroach\nroach</v>
      </c>
      <c r="N59" t="s">
        <v>10</v>
      </c>
      <c r="O59" t="s">
        <v>11</v>
      </c>
      <c r="P59" t="s">
        <v>12</v>
      </c>
      <c r="Q59" t="s">
        <v>13</v>
      </c>
      <c r="R59"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fragment:\nLeaving our family's house yesterday, my brother discovered a...\n\nPlease choose the word from the following options that you prefer to complete the fragment:\ncockroach\nroach[/INST]</v>
      </c>
    </row>
    <row r="60" spans="1:18">
      <c r="A60" s="1" t="s">
        <v>1636</v>
      </c>
      <c r="B60">
        <v>15</v>
      </c>
      <c r="C60" s="1" t="s">
        <v>111</v>
      </c>
      <c r="D60" t="s">
        <v>183</v>
      </c>
      <c r="E60" t="s">
        <v>181</v>
      </c>
      <c r="F60" t="s">
        <v>182</v>
      </c>
      <c r="G60" s="1" t="s">
        <v>115</v>
      </c>
      <c r="H60" s="1" t="s">
        <v>116</v>
      </c>
      <c r="I60" s="1" t="s">
        <v>117</v>
      </c>
      <c r="J60" s="1" t="s">
        <v>118</v>
      </c>
      <c r="K60" s="1" t="s">
        <v>119</v>
      </c>
      <c r="L60" s="1" t="s">
        <v>120</v>
      </c>
      <c r="M60"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called the exterminator after he found a...\n\nPlease choose the word from the following options that you prefer to complete the fragment:\nroach\ncockroach</v>
      </c>
      <c r="N60" t="s">
        <v>10</v>
      </c>
      <c r="O60" t="s">
        <v>11</v>
      </c>
      <c r="P60" t="s">
        <v>12</v>
      </c>
      <c r="Q60" t="s">
        <v>13</v>
      </c>
      <c r="R60"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called the exterminator after he found a...\n\nPlease choose the word from the following options that you prefer to complete the fragment:\nroach\ncockroach[/INST]</v>
      </c>
    </row>
    <row r="61" spans="1:18">
      <c r="A61" s="1" t="s">
        <v>1637</v>
      </c>
      <c r="B61">
        <v>15</v>
      </c>
      <c r="C61" s="1" t="s">
        <v>121</v>
      </c>
      <c r="D61" t="s">
        <v>183</v>
      </c>
      <c r="E61" t="s">
        <v>182</v>
      </c>
      <c r="F61" t="s">
        <v>181</v>
      </c>
      <c r="G61" s="1" t="s">
        <v>115</v>
      </c>
      <c r="H61" s="1" t="s">
        <v>122</v>
      </c>
      <c r="I61" s="1" t="s">
        <v>117</v>
      </c>
      <c r="J61" s="1" t="s">
        <v>118</v>
      </c>
      <c r="K61" s="1" t="s">
        <v>119</v>
      </c>
      <c r="L61" s="1" t="s">
        <v>120</v>
      </c>
      <c r="M61"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called the exterminator after he found a...\n\nPlease choose the word from the following options that you prefer to complete the fragment:\ncockroach\nroach</v>
      </c>
      <c r="N61" t="s">
        <v>10</v>
      </c>
      <c r="O61" t="s">
        <v>11</v>
      </c>
      <c r="P61" t="s">
        <v>12</v>
      </c>
      <c r="Q61" t="s">
        <v>13</v>
      </c>
      <c r="R61"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fragment:\nMy brother called the exterminator after he found a...\n\nPlease choose the word from the following options that you prefer to complete the fragment:\ncockroach\nroach[/INST]</v>
      </c>
    </row>
    <row r="62" spans="1:18">
      <c r="A62" s="1" t="s">
        <v>1638</v>
      </c>
      <c r="B62">
        <v>16</v>
      </c>
      <c r="C62" s="1" t="s">
        <v>126</v>
      </c>
      <c r="D62" t="s">
        <v>184</v>
      </c>
      <c r="E62" t="s">
        <v>185</v>
      </c>
      <c r="F62" t="s">
        <v>186</v>
      </c>
      <c r="G62" s="1" t="s">
        <v>125</v>
      </c>
      <c r="H62" s="1" t="s">
        <v>122</v>
      </c>
      <c r="I62" s="1" t="s">
        <v>117</v>
      </c>
      <c r="J62" s="1" t="s">
        <v>118</v>
      </c>
      <c r="K62" s="1" t="s">
        <v>119</v>
      </c>
      <c r="L62" s="1" t="s">
        <v>120</v>
      </c>
      <c r="M62"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every room of John's family home, there is a...\n\nPlease choose the word from the following options that you prefer to complete the fragment:\ntelephone\nphone</v>
      </c>
      <c r="N62" t="s">
        <v>10</v>
      </c>
      <c r="O62" t="s">
        <v>11</v>
      </c>
      <c r="P62" t="s">
        <v>12</v>
      </c>
      <c r="Q62" t="s">
        <v>13</v>
      </c>
      <c r="R62"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every room of John's family home, there is a...\n\nPlease choose the word from the following options that you prefer to complete the fragment:\ntelephone\nphone[/INST]</v>
      </c>
    </row>
    <row r="63" spans="1:18">
      <c r="A63" s="1" t="s">
        <v>1639</v>
      </c>
      <c r="B63">
        <v>16</v>
      </c>
      <c r="C63" s="1" t="s">
        <v>111</v>
      </c>
      <c r="D63" t="s">
        <v>187</v>
      </c>
      <c r="E63" t="s">
        <v>186</v>
      </c>
      <c r="F63" t="s">
        <v>185</v>
      </c>
      <c r="G63" s="1" t="s">
        <v>115</v>
      </c>
      <c r="H63" s="1" t="s">
        <v>116</v>
      </c>
      <c r="I63" s="1" t="s">
        <v>117</v>
      </c>
      <c r="J63" s="1" t="s">
        <v>118</v>
      </c>
      <c r="K63" s="1" t="s">
        <v>119</v>
      </c>
      <c r="L63" s="1" t="s">
        <v>120</v>
      </c>
      <c r="M63"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John's mother calls, he does not pick up the...\n\nPlease choose the word from the following options that you prefer to complete the fragment:\nphone\ntelephone</v>
      </c>
      <c r="N63" t="s">
        <v>10</v>
      </c>
      <c r="O63" t="s">
        <v>11</v>
      </c>
      <c r="P63" t="s">
        <v>12</v>
      </c>
      <c r="Q63" t="s">
        <v>13</v>
      </c>
      <c r="R63"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John's mother calls, he does not pick up the...\n\nPlease choose the word from the following options that you prefer to complete the fragment:\nphone\ntelephone[/INST]</v>
      </c>
    </row>
    <row r="64" spans="1:18">
      <c r="A64" s="1" t="s">
        <v>1640</v>
      </c>
      <c r="B64">
        <v>16</v>
      </c>
      <c r="C64" s="1" t="s">
        <v>121</v>
      </c>
      <c r="D64" t="s">
        <v>187</v>
      </c>
      <c r="E64" t="s">
        <v>185</v>
      </c>
      <c r="F64" t="s">
        <v>186</v>
      </c>
      <c r="G64" s="1" t="s">
        <v>115</v>
      </c>
      <c r="H64" s="1" t="s">
        <v>122</v>
      </c>
      <c r="I64" s="1" t="s">
        <v>117</v>
      </c>
      <c r="J64" s="1" t="s">
        <v>118</v>
      </c>
      <c r="K64" s="1" t="s">
        <v>119</v>
      </c>
      <c r="L64" s="1" t="s">
        <v>120</v>
      </c>
      <c r="M64"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John's mother calls, he does not pick up the...\n\nPlease choose the word from the following options that you prefer to complete the fragment:\ntelephone\nphone</v>
      </c>
      <c r="N64" t="s">
        <v>10</v>
      </c>
      <c r="O64" t="s">
        <v>11</v>
      </c>
      <c r="P64" t="s">
        <v>12</v>
      </c>
      <c r="Q64" t="s">
        <v>13</v>
      </c>
      <c r="R64"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John's mother calls, he does not pick up the...\n\nPlease choose the word from the following options that you prefer to complete the fragment:\ntelephone\nphone[/INST]</v>
      </c>
    </row>
    <row r="65" spans="1:18">
      <c r="A65" s="1" t="s">
        <v>1641</v>
      </c>
      <c r="B65">
        <v>16</v>
      </c>
      <c r="C65" s="1" t="s">
        <v>123</v>
      </c>
      <c r="D65" t="s">
        <v>184</v>
      </c>
      <c r="E65" t="s">
        <v>186</v>
      </c>
      <c r="F65" t="s">
        <v>185</v>
      </c>
      <c r="G65" s="1" t="s">
        <v>125</v>
      </c>
      <c r="H65" s="1" t="s">
        <v>116</v>
      </c>
      <c r="I65" s="1" t="s">
        <v>117</v>
      </c>
      <c r="J65" s="1" t="s">
        <v>118</v>
      </c>
      <c r="K65" s="1" t="s">
        <v>119</v>
      </c>
      <c r="L65" s="1" t="s">
        <v>120</v>
      </c>
      <c r="M65"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every room of John's family home, there is a...\n\nPlease choose the word from the following options that you prefer to complete the fragment:\nphone\ntelephone</v>
      </c>
      <c r="N65" t="s">
        <v>10</v>
      </c>
      <c r="O65" t="s">
        <v>11</v>
      </c>
      <c r="P65" t="s">
        <v>12</v>
      </c>
      <c r="Q65" t="s">
        <v>13</v>
      </c>
      <c r="R65"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fragment:\nIn every room of John's family home, there is a...\n\nPlease choose the word from the following options that you prefer to complete the fragment:\nphone\ntelephone[/INST]</v>
      </c>
    </row>
    <row r="66" spans="1:18">
      <c r="A66" s="1" t="s">
        <v>1642</v>
      </c>
      <c r="B66">
        <v>17</v>
      </c>
      <c r="C66" s="1" t="s">
        <v>111</v>
      </c>
      <c r="D66" t="s">
        <v>188</v>
      </c>
      <c r="E66" t="s">
        <v>189</v>
      </c>
      <c r="F66" t="s">
        <v>190</v>
      </c>
      <c r="G66" s="1" t="s">
        <v>115</v>
      </c>
      <c r="H66" s="1" t="s">
        <v>116</v>
      </c>
      <c r="I66" s="1" t="s">
        <v>117</v>
      </c>
      <c r="J66" s="1" t="s">
        <v>118</v>
      </c>
      <c r="K66" s="1" t="s">
        <v>119</v>
      </c>
      <c r="L66" s="1" t="s">
        <v>120</v>
      </c>
      <c r="M66" s="1" t="str">
        <f t="shared" si="2"/>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other team scored, the coach argued with the...\n\nPlease choose the word from the following options that you prefer to complete the fragment:\nref\nreferee</v>
      </c>
      <c r="N66" t="s">
        <v>10</v>
      </c>
      <c r="O66" t="s">
        <v>11</v>
      </c>
      <c r="P66" t="s">
        <v>12</v>
      </c>
      <c r="Q66" t="s">
        <v>13</v>
      </c>
      <c r="R66" t="str">
        <f t="shared" si="3"/>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other team scored, the coach argued with the...\n\nPlease choose the word from the following options that you prefer to complete the fragment:\nref\nreferee[/INST]</v>
      </c>
    </row>
    <row r="67" spans="1:18">
      <c r="A67" s="1" t="s">
        <v>1643</v>
      </c>
      <c r="B67">
        <v>17</v>
      </c>
      <c r="C67" s="1" t="s">
        <v>121</v>
      </c>
      <c r="D67" t="s">
        <v>188</v>
      </c>
      <c r="E67" t="s">
        <v>190</v>
      </c>
      <c r="F67" t="s">
        <v>189</v>
      </c>
      <c r="G67" s="1" t="s">
        <v>115</v>
      </c>
      <c r="H67" s="1" t="s">
        <v>122</v>
      </c>
      <c r="I67" s="1" t="s">
        <v>117</v>
      </c>
      <c r="J67" s="1" t="s">
        <v>118</v>
      </c>
      <c r="K67" s="1" t="s">
        <v>119</v>
      </c>
      <c r="L67" s="1" t="s">
        <v>120</v>
      </c>
      <c r="M67" s="1" t="str">
        <f t="shared" ref="M67:M98" si="4">I67&amp;"\n\n"&amp;J67&amp;"\n\n"&amp;K67&amp;"\n"&amp;D67&amp;"\n\n"&amp;L67&amp;"\n"&amp;E67&amp;"\n"&amp;F67</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other team scored, the coach argued with the...\n\nPlease choose the word from the following options that you prefer to complete the fragment:\nreferee\nref</v>
      </c>
      <c r="N67" t="s">
        <v>10</v>
      </c>
      <c r="O67" t="s">
        <v>11</v>
      </c>
      <c r="P67" t="s">
        <v>12</v>
      </c>
      <c r="Q67" t="s">
        <v>13</v>
      </c>
      <c r="R67" t="str">
        <f t="shared" ref="R67:R98" si="5">O67&amp;N67&amp;P67&amp;M67&amp;Q67</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other team scored, the coach argued with the...\n\nPlease choose the word from the following options that you prefer to complete the fragment:\nreferee\nref[/INST]</v>
      </c>
    </row>
    <row r="68" spans="1:18">
      <c r="A68" s="1" t="s">
        <v>1644</v>
      </c>
      <c r="B68">
        <v>17</v>
      </c>
      <c r="C68" s="1" t="s">
        <v>123</v>
      </c>
      <c r="D68" t="s">
        <v>191</v>
      </c>
      <c r="E68" t="s">
        <v>189</v>
      </c>
      <c r="F68" t="s">
        <v>190</v>
      </c>
      <c r="G68" s="1" t="s">
        <v>125</v>
      </c>
      <c r="H68" s="1" t="s">
        <v>116</v>
      </c>
      <c r="I68" s="1" t="s">
        <v>117</v>
      </c>
      <c r="J68" s="1" t="s">
        <v>118</v>
      </c>
      <c r="K68" s="1" t="s">
        <v>119</v>
      </c>
      <c r="L68" s="1" t="s">
        <v>120</v>
      </c>
      <c r="M68"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make extra money on weekends, Justin works as a...\n\nPlease choose the word from the following options that you prefer to complete the fragment:\nref\nreferee</v>
      </c>
      <c r="N68" t="s">
        <v>10</v>
      </c>
      <c r="O68" t="s">
        <v>11</v>
      </c>
      <c r="P68" t="s">
        <v>12</v>
      </c>
      <c r="Q68" t="s">
        <v>13</v>
      </c>
      <c r="R68"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make extra money on weekends, Justin works as a...\n\nPlease choose the word from the following options that you prefer to complete the fragment:\nref\nreferee[/INST]</v>
      </c>
    </row>
    <row r="69" spans="1:18">
      <c r="A69" s="1" t="s">
        <v>1645</v>
      </c>
      <c r="B69">
        <v>17</v>
      </c>
      <c r="C69" s="1" t="s">
        <v>126</v>
      </c>
      <c r="D69" t="s">
        <v>191</v>
      </c>
      <c r="E69" t="s">
        <v>190</v>
      </c>
      <c r="F69" t="s">
        <v>189</v>
      </c>
      <c r="G69" s="1" t="s">
        <v>125</v>
      </c>
      <c r="H69" s="1" t="s">
        <v>122</v>
      </c>
      <c r="I69" s="1" t="s">
        <v>117</v>
      </c>
      <c r="J69" s="1" t="s">
        <v>118</v>
      </c>
      <c r="K69" s="1" t="s">
        <v>119</v>
      </c>
      <c r="L69" s="1" t="s">
        <v>120</v>
      </c>
      <c r="M69"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make extra money on weekends, Justin works as a...\n\nPlease choose the word from the following options that you prefer to complete the fragment:\nreferee\nref</v>
      </c>
      <c r="N69" t="s">
        <v>10</v>
      </c>
      <c r="O69" t="s">
        <v>11</v>
      </c>
      <c r="P69" t="s">
        <v>12</v>
      </c>
      <c r="Q69" t="s">
        <v>13</v>
      </c>
      <c r="R69"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make extra money on weekends, Justin works as a...\n\nPlease choose the word from the following options that you prefer to complete the fragment:\nreferee\nref[/INST]</v>
      </c>
    </row>
    <row r="70" spans="1:18">
      <c r="A70" s="1" t="s">
        <v>1646</v>
      </c>
      <c r="B70">
        <v>18</v>
      </c>
      <c r="C70" s="1" t="s">
        <v>121</v>
      </c>
      <c r="D70" t="s">
        <v>192</v>
      </c>
      <c r="E70" t="s">
        <v>193</v>
      </c>
      <c r="F70" t="s">
        <v>194</v>
      </c>
      <c r="G70" s="1" t="s">
        <v>115</v>
      </c>
      <c r="H70" s="1" t="s">
        <v>122</v>
      </c>
      <c r="I70" s="1" t="s">
        <v>117</v>
      </c>
      <c r="J70" s="1" t="s">
        <v>118</v>
      </c>
      <c r="K70" s="1" t="s">
        <v>119</v>
      </c>
      <c r="L70" s="1" t="s">
        <v>120</v>
      </c>
      <c r="M70"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knows Harvard well since he spent four years there as an...\n\nPlease choose the word from the following options that you prefer to complete the fragment:\nundergraduate\nundergrad</v>
      </c>
      <c r="N70" t="s">
        <v>10</v>
      </c>
      <c r="O70" t="s">
        <v>11</v>
      </c>
      <c r="P70" t="s">
        <v>12</v>
      </c>
      <c r="Q70" t="s">
        <v>13</v>
      </c>
      <c r="R70"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knows Harvard well since he spent four years there as an...\n\nPlease choose the word from the following options that you prefer to complete the fragment:\nundergraduate\nundergrad[/INST]</v>
      </c>
    </row>
    <row r="71" spans="1:18">
      <c r="A71" s="1" t="s">
        <v>1647</v>
      </c>
      <c r="B71">
        <v>18</v>
      </c>
      <c r="C71" s="1" t="s">
        <v>123</v>
      </c>
      <c r="D71" t="s">
        <v>195</v>
      </c>
      <c r="E71" t="s">
        <v>194</v>
      </c>
      <c r="F71" t="s">
        <v>193</v>
      </c>
      <c r="G71" s="1" t="s">
        <v>125</v>
      </c>
      <c r="H71" s="1" t="s">
        <v>116</v>
      </c>
      <c r="I71" s="1" t="s">
        <v>117</v>
      </c>
      <c r="J71" s="1" t="s">
        <v>118</v>
      </c>
      <c r="K71" s="1" t="s">
        <v>119</v>
      </c>
      <c r="L71" s="1" t="s">
        <v>120</v>
      </c>
      <c r="M71"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had not thrown a football or baseball since he was an...\n\nPlease choose the word from the following options that you prefer to complete the fragment:\nundergrad\nundergraduate</v>
      </c>
      <c r="N71" t="s">
        <v>10</v>
      </c>
      <c r="O71" t="s">
        <v>11</v>
      </c>
      <c r="P71" t="s">
        <v>12</v>
      </c>
      <c r="Q71" t="s">
        <v>13</v>
      </c>
      <c r="R71"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had not thrown a football or baseball since he was an...\n\nPlease choose the word from the following options that you prefer to complete the fragment:\nundergrad\nundergraduate[/INST]</v>
      </c>
    </row>
    <row r="72" spans="1:18">
      <c r="A72" s="1" t="s">
        <v>1648</v>
      </c>
      <c r="B72">
        <v>18</v>
      </c>
      <c r="C72" s="1" t="s">
        <v>126</v>
      </c>
      <c r="D72" t="s">
        <v>195</v>
      </c>
      <c r="E72" t="s">
        <v>193</v>
      </c>
      <c r="F72" t="s">
        <v>194</v>
      </c>
      <c r="G72" s="1" t="s">
        <v>125</v>
      </c>
      <c r="H72" s="1" t="s">
        <v>122</v>
      </c>
      <c r="I72" s="1" t="s">
        <v>117</v>
      </c>
      <c r="J72" s="1" t="s">
        <v>118</v>
      </c>
      <c r="K72" s="1" t="s">
        <v>119</v>
      </c>
      <c r="L72" s="1" t="s">
        <v>120</v>
      </c>
      <c r="M72"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had not thrown a football or baseball since he was an...\n\nPlease choose the word from the following options that you prefer to complete the fragment:\nundergraduate\nundergrad</v>
      </c>
      <c r="N72" t="s">
        <v>10</v>
      </c>
      <c r="O72" t="s">
        <v>11</v>
      </c>
      <c r="P72" t="s">
        <v>12</v>
      </c>
      <c r="Q72" t="s">
        <v>13</v>
      </c>
      <c r="R72"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had not thrown a football or baseball since he was an...\n\nPlease choose the word from the following options that you prefer to complete the fragment:\nundergraduate\nundergrad[/INST]</v>
      </c>
    </row>
    <row r="73" spans="1:18">
      <c r="A73" s="1" t="s">
        <v>1649</v>
      </c>
      <c r="B73">
        <v>18</v>
      </c>
      <c r="C73" s="1" t="s">
        <v>111</v>
      </c>
      <c r="D73" t="s">
        <v>192</v>
      </c>
      <c r="E73" t="s">
        <v>194</v>
      </c>
      <c r="F73" t="s">
        <v>193</v>
      </c>
      <c r="G73" s="1" t="s">
        <v>115</v>
      </c>
      <c r="H73" s="1" t="s">
        <v>116</v>
      </c>
      <c r="I73" s="1" t="s">
        <v>117</v>
      </c>
      <c r="J73" s="1" t="s">
        <v>118</v>
      </c>
      <c r="K73" s="1" t="s">
        <v>119</v>
      </c>
      <c r="L73" s="1" t="s">
        <v>120</v>
      </c>
      <c r="M73"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knows Harvard well since he spent four years there as an...\n\nPlease choose the word from the following options that you prefer to complete the fragment:\nundergrad\nundergraduate</v>
      </c>
      <c r="N73" t="s">
        <v>10</v>
      </c>
      <c r="O73" t="s">
        <v>11</v>
      </c>
      <c r="P73" t="s">
        <v>12</v>
      </c>
      <c r="Q73" t="s">
        <v>13</v>
      </c>
      <c r="R73"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fragment:\nJames knows Harvard well since he spent four years there as an...\n\nPlease choose the word from the following options that you prefer to complete the fragment:\nundergrad\nundergraduate[/INST]</v>
      </c>
    </row>
    <row r="74" spans="1:18">
      <c r="A74" s="1" t="s">
        <v>1650</v>
      </c>
      <c r="B74">
        <v>19</v>
      </c>
      <c r="C74" s="1" t="s">
        <v>123</v>
      </c>
      <c r="D74" t="s">
        <v>196</v>
      </c>
      <c r="E74" t="s">
        <v>197</v>
      </c>
      <c r="F74" t="s">
        <v>198</v>
      </c>
      <c r="G74" s="1" t="s">
        <v>125</v>
      </c>
      <c r="H74" s="1" t="s">
        <v>116</v>
      </c>
      <c r="I74" s="1" t="s">
        <v>117</v>
      </c>
      <c r="J74" s="1" t="s">
        <v>118</v>
      </c>
      <c r="K74" s="1" t="s">
        <v>119</v>
      </c>
      <c r="L74" s="1" t="s">
        <v>120</v>
      </c>
      <c r="M74"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told the others they should order approximately one...\n\nPlease choose the word from the following options that you prefer to complete the fragment:\nkilo\nkilogram</v>
      </c>
      <c r="N74" t="s">
        <v>10</v>
      </c>
      <c r="O74" t="s">
        <v>11</v>
      </c>
      <c r="P74" t="s">
        <v>12</v>
      </c>
      <c r="Q74" t="s">
        <v>13</v>
      </c>
      <c r="R74"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told the others they should order approximately one...\n\nPlease choose the word from the following options that you prefer to complete the fragment:\nkilo\nkilogram[/INST]</v>
      </c>
    </row>
    <row r="75" spans="1:18">
      <c r="A75" s="1" t="s">
        <v>1651</v>
      </c>
      <c r="B75">
        <v>19</v>
      </c>
      <c r="C75" s="1" t="s">
        <v>126</v>
      </c>
      <c r="D75" t="s">
        <v>196</v>
      </c>
      <c r="E75" t="s">
        <v>198</v>
      </c>
      <c r="F75" t="s">
        <v>197</v>
      </c>
      <c r="G75" s="1" t="s">
        <v>125</v>
      </c>
      <c r="H75" s="1" t="s">
        <v>122</v>
      </c>
      <c r="I75" s="1" t="s">
        <v>117</v>
      </c>
      <c r="J75" s="1" t="s">
        <v>118</v>
      </c>
      <c r="K75" s="1" t="s">
        <v>119</v>
      </c>
      <c r="L75" s="1" t="s">
        <v>120</v>
      </c>
      <c r="M75"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told the others they should order approximately one...\n\nPlease choose the word from the following options that you prefer to complete the fragment:\nkilogram\nkilo</v>
      </c>
      <c r="N75" t="s">
        <v>10</v>
      </c>
      <c r="O75" t="s">
        <v>11</v>
      </c>
      <c r="P75" t="s">
        <v>12</v>
      </c>
      <c r="Q75" t="s">
        <v>13</v>
      </c>
      <c r="R75"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told the others they should order approximately one...\n\nPlease choose the word from the following options that you prefer to complete the fragment:\nkilogram\nkilo[/INST]</v>
      </c>
    </row>
    <row r="76" spans="1:18">
      <c r="A76" s="1" t="s">
        <v>1652</v>
      </c>
      <c r="B76">
        <v>19</v>
      </c>
      <c r="C76" s="1" t="s">
        <v>111</v>
      </c>
      <c r="D76" t="s">
        <v>199</v>
      </c>
      <c r="E76" t="s">
        <v>197</v>
      </c>
      <c r="F76" t="s">
        <v>198</v>
      </c>
      <c r="G76" s="1" t="s">
        <v>115</v>
      </c>
      <c r="H76" s="1" t="s">
        <v>116</v>
      </c>
      <c r="I76" s="1" t="s">
        <v>117</v>
      </c>
      <c r="J76" s="1" t="s">
        <v>118</v>
      </c>
      <c r="K76" s="1" t="s">
        <v>119</v>
      </c>
      <c r="L76" s="1" t="s">
        <v>120</v>
      </c>
      <c r="M76"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thought that the brown package weighed approximately one...\n\nPlease choose the word from the following options that you prefer to complete the fragment:\nkilo\nkilogram</v>
      </c>
      <c r="N76" t="s">
        <v>10</v>
      </c>
      <c r="O76" t="s">
        <v>11</v>
      </c>
      <c r="P76" t="s">
        <v>12</v>
      </c>
      <c r="Q76" t="s">
        <v>13</v>
      </c>
      <c r="R76"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thought that the brown package weighed approximately one...\n\nPlease choose the word from the following options that you prefer to complete the fragment:\nkilo\nkilogram[/INST]</v>
      </c>
    </row>
    <row r="77" spans="1:18">
      <c r="A77" s="1" t="s">
        <v>1653</v>
      </c>
      <c r="B77">
        <v>19</v>
      </c>
      <c r="C77" s="1" t="s">
        <v>121</v>
      </c>
      <c r="D77" t="s">
        <v>199</v>
      </c>
      <c r="E77" t="s">
        <v>198</v>
      </c>
      <c r="F77" t="s">
        <v>197</v>
      </c>
      <c r="G77" s="1" t="s">
        <v>115</v>
      </c>
      <c r="H77" s="1" t="s">
        <v>122</v>
      </c>
      <c r="I77" s="1" t="s">
        <v>117</v>
      </c>
      <c r="J77" s="1" t="s">
        <v>118</v>
      </c>
      <c r="K77" s="1" t="s">
        <v>119</v>
      </c>
      <c r="L77" s="1" t="s">
        <v>120</v>
      </c>
      <c r="M77"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thought that the brown package weighed approximately one...\n\nPlease choose the word from the following options that you prefer to complete the fragment:\nkilogram\nkilo</v>
      </c>
      <c r="N77" t="s">
        <v>10</v>
      </c>
      <c r="O77" t="s">
        <v>11</v>
      </c>
      <c r="P77" t="s">
        <v>12</v>
      </c>
      <c r="Q77" t="s">
        <v>13</v>
      </c>
      <c r="R77"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fragment:\nFlorian thought that the brown package weighed approximately one...\n\nPlease choose the word from the following options that you prefer to complete the fragment:\nkilogram\nkilo[/INST]</v>
      </c>
    </row>
    <row r="78" spans="1:18">
      <c r="A78" s="1" t="s">
        <v>1654</v>
      </c>
      <c r="B78">
        <v>20</v>
      </c>
      <c r="C78" s="1" t="s">
        <v>126</v>
      </c>
      <c r="D78" t="s">
        <v>200</v>
      </c>
      <c r="E78" t="s">
        <v>201</v>
      </c>
      <c r="F78" t="s">
        <v>202</v>
      </c>
      <c r="G78" s="1" t="s">
        <v>125</v>
      </c>
      <c r="H78" s="1" t="s">
        <v>122</v>
      </c>
      <c r="I78" s="1" t="s">
        <v>117</v>
      </c>
      <c r="J78" s="1" t="s">
        <v>118</v>
      </c>
      <c r="K78" s="1" t="s">
        <v>119</v>
      </c>
      <c r="L78" s="1" t="s">
        <v>120</v>
      </c>
      <c r="M78"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man explained to Lionel that no one enjoys having to undergo...\n\nPlease choose the word from the following options that you prefer to complete the fragment:\nchemotherapy\nchemo</v>
      </c>
      <c r="N78" t="s">
        <v>10</v>
      </c>
      <c r="O78" t="s">
        <v>11</v>
      </c>
      <c r="P78" t="s">
        <v>12</v>
      </c>
      <c r="Q78" t="s">
        <v>13</v>
      </c>
      <c r="R78"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man explained to Lionel that no one enjoys having to undergo...\n\nPlease choose the word from the following options that you prefer to complete the fragment:\nchemotherapy\nchemo[/INST]</v>
      </c>
    </row>
    <row r="79" spans="1:18">
      <c r="A79" s="1" t="s">
        <v>1655</v>
      </c>
      <c r="B79">
        <v>20</v>
      </c>
      <c r="C79" s="1" t="s">
        <v>111</v>
      </c>
      <c r="D79" t="s">
        <v>203</v>
      </c>
      <c r="E79" t="s">
        <v>202</v>
      </c>
      <c r="F79" t="s">
        <v>201</v>
      </c>
      <c r="G79" s="1" t="s">
        <v>115</v>
      </c>
      <c r="H79" s="1" t="s">
        <v>116</v>
      </c>
      <c r="I79" s="1" t="s">
        <v>117</v>
      </c>
      <c r="J79" s="1" t="s">
        <v>118</v>
      </c>
      <c r="K79" s="1" t="s">
        <v>119</v>
      </c>
      <c r="L79" s="1" t="s">
        <v>120</v>
      </c>
      <c r="M79"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being diagnosed with cancer, Lionel had to undergo a course of...\n\nPlease choose the word from the following options that you prefer to complete the fragment:\nchemo\nchemotherapy</v>
      </c>
      <c r="N79" t="s">
        <v>10</v>
      </c>
      <c r="O79" t="s">
        <v>11</v>
      </c>
      <c r="P79" t="s">
        <v>12</v>
      </c>
      <c r="Q79" t="s">
        <v>13</v>
      </c>
      <c r="R79"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being diagnosed with cancer, Lionel had to undergo a course of...\n\nPlease choose the word from the following options that you prefer to complete the fragment:\nchemo\nchemotherapy[/INST]</v>
      </c>
    </row>
    <row r="80" spans="1:18">
      <c r="A80" s="1" t="s">
        <v>1656</v>
      </c>
      <c r="B80">
        <v>20</v>
      </c>
      <c r="C80" s="1" t="s">
        <v>121</v>
      </c>
      <c r="D80" t="s">
        <v>203</v>
      </c>
      <c r="E80" t="s">
        <v>201</v>
      </c>
      <c r="F80" t="s">
        <v>202</v>
      </c>
      <c r="G80" s="1" t="s">
        <v>115</v>
      </c>
      <c r="H80" s="1" t="s">
        <v>122</v>
      </c>
      <c r="I80" s="1" t="s">
        <v>117</v>
      </c>
      <c r="J80" s="1" t="s">
        <v>118</v>
      </c>
      <c r="K80" s="1" t="s">
        <v>119</v>
      </c>
      <c r="L80" s="1" t="s">
        <v>120</v>
      </c>
      <c r="M80"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being diagnosed with cancer, Lionel had to undergo a course of...\n\nPlease choose the word from the following options that you prefer to complete the fragment:\nchemotherapy\nchemo</v>
      </c>
      <c r="N80" t="s">
        <v>10</v>
      </c>
      <c r="O80" t="s">
        <v>11</v>
      </c>
      <c r="P80" t="s">
        <v>12</v>
      </c>
      <c r="Q80" t="s">
        <v>13</v>
      </c>
      <c r="R80"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being diagnosed with cancer, Lionel had to undergo a course of...\n\nPlease choose the word from the following options that you prefer to complete the fragment:\nchemotherapy\nchemo[/INST]</v>
      </c>
    </row>
    <row r="81" spans="1:18">
      <c r="A81" s="1" t="s">
        <v>1657</v>
      </c>
      <c r="B81">
        <v>20</v>
      </c>
      <c r="C81" s="1" t="s">
        <v>123</v>
      </c>
      <c r="D81" t="s">
        <v>200</v>
      </c>
      <c r="E81" t="s">
        <v>202</v>
      </c>
      <c r="F81" t="s">
        <v>201</v>
      </c>
      <c r="G81" s="1" t="s">
        <v>125</v>
      </c>
      <c r="H81" s="1" t="s">
        <v>116</v>
      </c>
      <c r="I81" s="1" t="s">
        <v>117</v>
      </c>
      <c r="J81" s="1" t="s">
        <v>118</v>
      </c>
      <c r="K81" s="1" t="s">
        <v>119</v>
      </c>
      <c r="L81" s="1" t="s">
        <v>120</v>
      </c>
      <c r="M81"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man explained to Lionel that no one enjoys having to undergo...\n\nPlease choose the word from the following options that you prefer to complete the fragment:\nchemo\nchemotherapy</v>
      </c>
      <c r="N81" t="s">
        <v>10</v>
      </c>
      <c r="O81" t="s">
        <v>11</v>
      </c>
      <c r="P81" t="s">
        <v>12</v>
      </c>
      <c r="Q81" t="s">
        <v>13</v>
      </c>
      <c r="R81"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man explained to Lionel that no one enjoys having to undergo...\n\nPlease choose the word from the following options that you prefer to complete the fragment:\nchemo\nchemotherapy[/INST]</v>
      </c>
    </row>
    <row r="82" spans="1:18">
      <c r="A82" s="1" t="s">
        <v>1658</v>
      </c>
      <c r="B82">
        <v>21</v>
      </c>
      <c r="C82" s="1" t="s">
        <v>111</v>
      </c>
      <c r="D82" t="s">
        <v>204</v>
      </c>
      <c r="E82" t="s">
        <v>205</v>
      </c>
      <c r="F82" t="s">
        <v>206</v>
      </c>
      <c r="G82" s="1" t="s">
        <v>115</v>
      </c>
      <c r="H82" s="1" t="s">
        <v>116</v>
      </c>
      <c r="I82" s="1" t="s">
        <v>117</v>
      </c>
      <c r="J82" s="1" t="s">
        <v>118</v>
      </c>
      <c r="K82" s="1" t="s">
        <v>119</v>
      </c>
      <c r="L82" s="1" t="s">
        <v>120</v>
      </c>
      <c r="M82"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 gets home, he relaxes on the couch and watches his...\n\nPlease choose the word from the following options that you prefer to complete the fragment:\nTV\ntelevision</v>
      </c>
      <c r="N82" t="s">
        <v>10</v>
      </c>
      <c r="O82" t="s">
        <v>11</v>
      </c>
      <c r="P82" t="s">
        <v>12</v>
      </c>
      <c r="Q82" t="s">
        <v>13</v>
      </c>
      <c r="R82"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 gets home, he relaxes on the couch and watches his...\n\nPlease choose the word from the following options that you prefer to complete the fragment:\nTV\ntelevision[/INST]</v>
      </c>
    </row>
    <row r="83" spans="1:18">
      <c r="A83" s="1" t="s">
        <v>1659</v>
      </c>
      <c r="B83">
        <v>21</v>
      </c>
      <c r="C83" s="1" t="s">
        <v>121</v>
      </c>
      <c r="D83" t="s">
        <v>204</v>
      </c>
      <c r="E83" t="s">
        <v>206</v>
      </c>
      <c r="F83" t="s">
        <v>205</v>
      </c>
      <c r="G83" s="1" t="s">
        <v>115</v>
      </c>
      <c r="H83" s="1" t="s">
        <v>122</v>
      </c>
      <c r="I83" s="1" t="s">
        <v>117</v>
      </c>
      <c r="J83" s="1" t="s">
        <v>118</v>
      </c>
      <c r="K83" s="1" t="s">
        <v>119</v>
      </c>
      <c r="L83" s="1" t="s">
        <v>120</v>
      </c>
      <c r="M83"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 gets home, he relaxes on the couch and watches his...\n\nPlease choose the word from the following options that you prefer to complete the fragment:\ntelevision\nTV</v>
      </c>
      <c r="N83" t="s">
        <v>10</v>
      </c>
      <c r="O83" t="s">
        <v>11</v>
      </c>
      <c r="P83" t="s">
        <v>12</v>
      </c>
      <c r="Q83" t="s">
        <v>13</v>
      </c>
      <c r="R83"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John gets home, he relaxes on the couch and watches his...\n\nPlease choose the word from the following options that you prefer to complete the fragment:\ntelevision\nTV[/INST]</v>
      </c>
    </row>
    <row r="84" spans="1:18">
      <c r="A84" s="1" t="s">
        <v>1660</v>
      </c>
      <c r="B84">
        <v>21</v>
      </c>
      <c r="C84" s="1" t="s">
        <v>123</v>
      </c>
      <c r="D84" t="s">
        <v>207</v>
      </c>
      <c r="E84" t="s">
        <v>205</v>
      </c>
      <c r="F84" t="s">
        <v>206</v>
      </c>
      <c r="G84" s="1" t="s">
        <v>125</v>
      </c>
      <c r="H84" s="1" t="s">
        <v>116</v>
      </c>
      <c r="I84" s="1" t="s">
        <v>117</v>
      </c>
      <c r="J84" s="1" t="s">
        <v>118</v>
      </c>
      <c r="K84" s="1" t="s">
        <v>119</v>
      </c>
      <c r="L84" s="1" t="s">
        <v>120</v>
      </c>
      <c r="M84"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celebrate his important promotion, John went out and bought a new...\n\nPlease choose the word from the following options that you prefer to complete the fragment:\nTV\ntelevision</v>
      </c>
      <c r="N84" t="s">
        <v>10</v>
      </c>
      <c r="O84" t="s">
        <v>11</v>
      </c>
      <c r="P84" t="s">
        <v>12</v>
      </c>
      <c r="Q84" t="s">
        <v>13</v>
      </c>
      <c r="R84"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celebrate his important promotion, John went out and bought a new...\n\nPlease choose the word from the following options that you prefer to complete the fragment:\nTV\ntelevision[/INST]</v>
      </c>
    </row>
    <row r="85" spans="1:18">
      <c r="A85" s="1" t="s">
        <v>1661</v>
      </c>
      <c r="B85">
        <v>21</v>
      </c>
      <c r="C85" s="1" t="s">
        <v>126</v>
      </c>
      <c r="D85" t="s">
        <v>207</v>
      </c>
      <c r="E85" t="s">
        <v>206</v>
      </c>
      <c r="F85" t="s">
        <v>205</v>
      </c>
      <c r="G85" s="1" t="s">
        <v>125</v>
      </c>
      <c r="H85" s="1" t="s">
        <v>122</v>
      </c>
      <c r="I85" s="1" t="s">
        <v>117</v>
      </c>
      <c r="J85" s="1" t="s">
        <v>118</v>
      </c>
      <c r="K85" s="1" t="s">
        <v>119</v>
      </c>
      <c r="L85" s="1" t="s">
        <v>120</v>
      </c>
      <c r="M85"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celebrate his important promotion, John went out and bought a new...\n\nPlease choose the word from the following options that you prefer to complete the fragment:\ntelevision\nTV</v>
      </c>
      <c r="N85" t="s">
        <v>10</v>
      </c>
      <c r="O85" t="s">
        <v>11</v>
      </c>
      <c r="P85" t="s">
        <v>12</v>
      </c>
      <c r="Q85" t="s">
        <v>13</v>
      </c>
      <c r="R85"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celebrate his important promotion, John went out and bought a new...\n\nPlease choose the word from the following options that you prefer to complete the fragment:\ntelevision\nTV[/INST]</v>
      </c>
    </row>
    <row r="86" spans="1:18">
      <c r="A86" s="1" t="s">
        <v>1662</v>
      </c>
      <c r="B86">
        <v>22</v>
      </c>
      <c r="C86" s="1" t="s">
        <v>121</v>
      </c>
      <c r="D86" t="s">
        <v>208</v>
      </c>
      <c r="E86" t="s">
        <v>209</v>
      </c>
      <c r="F86" t="s">
        <v>210</v>
      </c>
      <c r="G86" s="1" t="s">
        <v>115</v>
      </c>
      <c r="H86" s="1" t="s">
        <v>122</v>
      </c>
      <c r="I86" s="1" t="s">
        <v>117</v>
      </c>
      <c r="J86" s="1" t="s">
        <v>118</v>
      </c>
      <c r="K86" s="1" t="s">
        <v>119</v>
      </c>
      <c r="L86" s="1" t="s">
        <v>120</v>
      </c>
      <c r="M86"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realizing he ate too much bread and cereal, Gary cut down on...\n\nPlease choose the word from the following options that you prefer to complete the fragment:\ncarbohydrates\ncarbs</v>
      </c>
      <c r="N86" t="s">
        <v>10</v>
      </c>
      <c r="O86" t="s">
        <v>11</v>
      </c>
      <c r="P86" t="s">
        <v>12</v>
      </c>
      <c r="Q86" t="s">
        <v>13</v>
      </c>
      <c r="R86"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realizing he ate too much bread and cereal, Gary cut down on...\n\nPlease choose the word from the following options that you prefer to complete the fragment:\ncarbohydrates\ncarbs[/INST]</v>
      </c>
    </row>
    <row r="87" spans="1:18">
      <c r="A87" s="1" t="s">
        <v>1663</v>
      </c>
      <c r="B87">
        <v>22</v>
      </c>
      <c r="C87" s="1" t="s">
        <v>123</v>
      </c>
      <c r="D87" t="s">
        <v>211</v>
      </c>
      <c r="E87" t="s">
        <v>210</v>
      </c>
      <c r="F87" t="s">
        <v>209</v>
      </c>
      <c r="G87" s="1" t="s">
        <v>125</v>
      </c>
      <c r="H87" s="1" t="s">
        <v>116</v>
      </c>
      <c r="I87" s="1" t="s">
        <v>117</v>
      </c>
      <c r="J87" s="1" t="s">
        <v>118</v>
      </c>
      <c r="K87" s="1" t="s">
        <v>119</v>
      </c>
      <c r="L87" s="1" t="s">
        <v>120</v>
      </c>
      <c r="M87"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fragment:\nEver since he talked to Lily, Gary has been trying to avoid...\n\nPlease choose the word from the following options that you prefer to complete the fragment:\ncarbs\ncarbohydrates</v>
      </c>
      <c r="N87" t="s">
        <v>10</v>
      </c>
      <c r="O87" t="s">
        <v>11</v>
      </c>
      <c r="P87" t="s">
        <v>12</v>
      </c>
      <c r="Q87" t="s">
        <v>13</v>
      </c>
      <c r="R87"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fragment:\nEver since he talked to Lily, Gary has been trying to avoid...\n\nPlease choose the word from the following options that you prefer to complete the fragment:\ncarbs\ncarbohydrates[/INST]</v>
      </c>
    </row>
    <row r="88" spans="1:18">
      <c r="A88" s="1" t="s">
        <v>1664</v>
      </c>
      <c r="B88">
        <v>22</v>
      </c>
      <c r="C88" s="1" t="s">
        <v>126</v>
      </c>
      <c r="D88" t="s">
        <v>211</v>
      </c>
      <c r="E88" t="s">
        <v>209</v>
      </c>
      <c r="F88" t="s">
        <v>210</v>
      </c>
      <c r="G88" s="1" t="s">
        <v>125</v>
      </c>
      <c r="H88" s="1" t="s">
        <v>122</v>
      </c>
      <c r="I88" s="1" t="s">
        <v>117</v>
      </c>
      <c r="J88" s="1" t="s">
        <v>118</v>
      </c>
      <c r="K88" s="1" t="s">
        <v>119</v>
      </c>
      <c r="L88" s="1" t="s">
        <v>120</v>
      </c>
      <c r="M88"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fragment:\nEver since he talked to Lily, Gary has been trying to avoid...\n\nPlease choose the word from the following options that you prefer to complete the fragment:\ncarbohydrates\ncarbs</v>
      </c>
      <c r="N88" t="s">
        <v>10</v>
      </c>
      <c r="O88" t="s">
        <v>11</v>
      </c>
      <c r="P88" t="s">
        <v>12</v>
      </c>
      <c r="Q88" t="s">
        <v>13</v>
      </c>
      <c r="R88"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fragment:\nEver since he talked to Lily, Gary has been trying to avoid...\n\nPlease choose the word from the following options that you prefer to complete the fragment:\ncarbohydrates\ncarbs[/INST]</v>
      </c>
    </row>
    <row r="89" spans="1:18">
      <c r="A89" s="1" t="s">
        <v>1665</v>
      </c>
      <c r="B89">
        <v>22</v>
      </c>
      <c r="C89" s="1" t="s">
        <v>111</v>
      </c>
      <c r="D89" t="s">
        <v>208</v>
      </c>
      <c r="E89" t="s">
        <v>210</v>
      </c>
      <c r="F89" t="s">
        <v>209</v>
      </c>
      <c r="G89" s="1" t="s">
        <v>115</v>
      </c>
      <c r="H89" s="1" t="s">
        <v>116</v>
      </c>
      <c r="I89" s="1" t="s">
        <v>117</v>
      </c>
      <c r="J89" s="1" t="s">
        <v>118</v>
      </c>
      <c r="K89" s="1" t="s">
        <v>119</v>
      </c>
      <c r="L89" s="1" t="s">
        <v>120</v>
      </c>
      <c r="M89"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realizing he ate too much bread and cereal, Gary cut down on...\n\nPlease choose the word from the following options that you prefer to complete the fragment:\ncarbs\ncarbohydrates</v>
      </c>
      <c r="N89" t="s">
        <v>10</v>
      </c>
      <c r="O89" t="s">
        <v>11</v>
      </c>
      <c r="P89" t="s">
        <v>12</v>
      </c>
      <c r="Q89" t="s">
        <v>13</v>
      </c>
      <c r="R89"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realizing he ate too much bread and cereal, Gary cut down on...\n\nPlease choose the word from the following options that you prefer to complete the fragment:\ncarbs\ncarbohydrates[/INST]</v>
      </c>
    </row>
    <row r="90" spans="1:18">
      <c r="A90" s="1" t="s">
        <v>1666</v>
      </c>
      <c r="B90">
        <v>23</v>
      </c>
      <c r="C90" s="1" t="s">
        <v>123</v>
      </c>
      <c r="D90" t="s">
        <v>212</v>
      </c>
      <c r="E90" t="s">
        <v>213</v>
      </c>
      <c r="F90" t="s">
        <v>214</v>
      </c>
      <c r="G90" s="1" t="s">
        <v>125</v>
      </c>
      <c r="H90" s="1" t="s">
        <v>116</v>
      </c>
      <c r="I90" s="1" t="s">
        <v>117</v>
      </c>
      <c r="J90" s="1" t="s">
        <v>118</v>
      </c>
      <c r="K90" s="1" t="s">
        <v>119</v>
      </c>
      <c r="L90" s="1" t="s">
        <v>120</v>
      </c>
      <c r="M90"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fragment:\nAlmost everywhere Bill looked, there seemed to be another...\n\nPlease choose the word from the following options that you prefer to complete the fragment:\nad\nadvertisement</v>
      </c>
      <c r="N90" t="s">
        <v>10</v>
      </c>
      <c r="O90" t="s">
        <v>11</v>
      </c>
      <c r="P90" t="s">
        <v>12</v>
      </c>
      <c r="Q90" t="s">
        <v>13</v>
      </c>
      <c r="R90"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fragment:\nAlmost everywhere Bill looked, there seemed to be another...\n\nPlease choose the word from the following options that you prefer to complete the fragment:\nad\nadvertisement[/INST]</v>
      </c>
    </row>
    <row r="91" spans="1:18">
      <c r="A91" s="1" t="s">
        <v>1667</v>
      </c>
      <c r="B91">
        <v>23</v>
      </c>
      <c r="C91" s="1" t="s">
        <v>126</v>
      </c>
      <c r="D91" t="s">
        <v>212</v>
      </c>
      <c r="E91" t="s">
        <v>214</v>
      </c>
      <c r="F91" t="s">
        <v>213</v>
      </c>
      <c r="G91" s="1" t="s">
        <v>125</v>
      </c>
      <c r="H91" s="1" t="s">
        <v>122</v>
      </c>
      <c r="I91" s="1" t="s">
        <v>117</v>
      </c>
      <c r="J91" s="1" t="s">
        <v>118</v>
      </c>
      <c r="K91" s="1" t="s">
        <v>119</v>
      </c>
      <c r="L91" s="1" t="s">
        <v>120</v>
      </c>
      <c r="M91"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fragment:\nAlmost everywhere Bill looked, there seemed to be another...\n\nPlease choose the word from the following options that you prefer to complete the fragment:\nadvertisement\nad</v>
      </c>
      <c r="N91" t="s">
        <v>10</v>
      </c>
      <c r="O91" t="s">
        <v>11</v>
      </c>
      <c r="P91" t="s">
        <v>12</v>
      </c>
      <c r="Q91" t="s">
        <v>13</v>
      </c>
      <c r="R91"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fragment:\nAlmost everywhere Bill looked, there seemed to be another...\n\nPlease choose the word from the following options that you prefer to complete the fragment:\nadvertisement\nad[/INST]</v>
      </c>
    </row>
    <row r="92" spans="1:18">
      <c r="A92" s="1" t="s">
        <v>1668</v>
      </c>
      <c r="B92">
        <v>23</v>
      </c>
      <c r="C92" s="1" t="s">
        <v>111</v>
      </c>
      <c r="D92" t="s">
        <v>215</v>
      </c>
      <c r="E92" t="s">
        <v>213</v>
      </c>
      <c r="F92" t="s">
        <v>214</v>
      </c>
      <c r="G92" s="1" t="s">
        <v>115</v>
      </c>
      <c r="H92" s="1" t="s">
        <v>116</v>
      </c>
      <c r="I92" s="1" t="s">
        <v>117</v>
      </c>
      <c r="J92" s="1" t="s">
        <v>118</v>
      </c>
      <c r="K92" s="1" t="s">
        <v>119</v>
      </c>
      <c r="L92" s="1" t="s">
        <v>120</v>
      </c>
      <c r="M92"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fragment:\nBill drove past the billboard with his company's latest...\n\nPlease choose the word from the following options that you prefer to complete the fragment:\nad\nadvertisement</v>
      </c>
      <c r="N92" t="s">
        <v>10</v>
      </c>
      <c r="O92" t="s">
        <v>11</v>
      </c>
      <c r="P92" t="s">
        <v>12</v>
      </c>
      <c r="Q92" t="s">
        <v>13</v>
      </c>
      <c r="R92"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fragment:\nBill drove past the billboard with his company's latest...\n\nPlease choose the word from the following options that you prefer to complete the fragment:\nad\nadvertisement[/INST]</v>
      </c>
    </row>
    <row r="93" spans="1:18">
      <c r="A93" s="1" t="s">
        <v>1669</v>
      </c>
      <c r="B93">
        <v>23</v>
      </c>
      <c r="C93" s="1" t="s">
        <v>121</v>
      </c>
      <c r="D93" t="s">
        <v>215</v>
      </c>
      <c r="E93" t="s">
        <v>214</v>
      </c>
      <c r="F93" t="s">
        <v>213</v>
      </c>
      <c r="G93" s="1" t="s">
        <v>115</v>
      </c>
      <c r="H93" s="1" t="s">
        <v>122</v>
      </c>
      <c r="I93" s="1" t="s">
        <v>117</v>
      </c>
      <c r="J93" s="1" t="s">
        <v>118</v>
      </c>
      <c r="K93" s="1" t="s">
        <v>119</v>
      </c>
      <c r="L93" s="1" t="s">
        <v>120</v>
      </c>
      <c r="M93"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fragment:\nBill drove past the billboard with his company's latest...\n\nPlease choose the word from the following options that you prefer to complete the fragment:\nadvertisement\nad</v>
      </c>
      <c r="N93" t="s">
        <v>10</v>
      </c>
      <c r="O93" t="s">
        <v>11</v>
      </c>
      <c r="P93" t="s">
        <v>12</v>
      </c>
      <c r="Q93" t="s">
        <v>13</v>
      </c>
      <c r="R93"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fragment:\nBill drove past the billboard with his company's latest...\n\nPlease choose the word from the following options that you prefer to complete the fragment:\nadvertisement\nad[/INST]</v>
      </c>
    </row>
    <row r="94" spans="1:18">
      <c r="A94" s="1" t="s">
        <v>1670</v>
      </c>
      <c r="B94">
        <v>24</v>
      </c>
      <c r="C94" s="1" t="s">
        <v>126</v>
      </c>
      <c r="D94" t="s">
        <v>216</v>
      </c>
      <c r="E94" t="s">
        <v>217</v>
      </c>
      <c r="F94" t="s">
        <v>218</v>
      </c>
      <c r="G94" s="1" t="s">
        <v>125</v>
      </c>
      <c r="H94" s="1" t="s">
        <v>122</v>
      </c>
      <c r="I94" s="1" t="s">
        <v>117</v>
      </c>
      <c r="J94" s="1" t="s">
        <v>118</v>
      </c>
      <c r="K94" s="1" t="s">
        <v>119</v>
      </c>
      <c r="L94" s="1" t="s">
        <v>120</v>
      </c>
      <c r="M94"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several years, Eric finally decided that he was going to get...\n\nPlease choose the word from the following options that you prefer to complete the fragment:\nair conditioning\nA/C</v>
      </c>
      <c r="N94" t="s">
        <v>10</v>
      </c>
      <c r="O94" t="s">
        <v>11</v>
      </c>
      <c r="P94" t="s">
        <v>12</v>
      </c>
      <c r="Q94" t="s">
        <v>13</v>
      </c>
      <c r="R94"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several years, Eric finally decided that he was going to get...\n\nPlease choose the word from the following options that you prefer to complete the fragment:\nair conditioning\nA/C[/INST]</v>
      </c>
    </row>
    <row r="95" spans="1:18">
      <c r="A95" s="1" t="s">
        <v>1671</v>
      </c>
      <c r="B95">
        <v>24</v>
      </c>
      <c r="C95" s="1" t="s">
        <v>111</v>
      </c>
      <c r="D95" t="s">
        <v>219</v>
      </c>
      <c r="E95" t="s">
        <v>218</v>
      </c>
      <c r="F95" t="s">
        <v>217</v>
      </c>
      <c r="G95" s="1" t="s">
        <v>115</v>
      </c>
      <c r="H95" s="1" t="s">
        <v>116</v>
      </c>
      <c r="I95" s="1" t="s">
        <v>117</v>
      </c>
      <c r="J95" s="1" t="s">
        <v>118</v>
      </c>
      <c r="K95" s="1" t="s">
        <v>119</v>
      </c>
      <c r="L95" s="1" t="s">
        <v>120</v>
      </c>
      <c r="M95"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it got really hot, Eric wished his house in Florida had...\n\nPlease choose the word from the following options that you prefer to complete the fragment:\nA/C\nair conditioning</v>
      </c>
      <c r="N95" t="s">
        <v>10</v>
      </c>
      <c r="O95" t="s">
        <v>11</v>
      </c>
      <c r="P95" t="s">
        <v>12</v>
      </c>
      <c r="Q95" t="s">
        <v>13</v>
      </c>
      <c r="R95"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it got really hot, Eric wished his house in Florida had...\n\nPlease choose the word from the following options that you prefer to complete the fragment:\nA/C\nair conditioning[/INST]</v>
      </c>
    </row>
    <row r="96" spans="1:18">
      <c r="A96" s="1" t="s">
        <v>1672</v>
      </c>
      <c r="B96">
        <v>24</v>
      </c>
      <c r="C96" s="1" t="s">
        <v>121</v>
      </c>
      <c r="D96" t="s">
        <v>219</v>
      </c>
      <c r="E96" t="s">
        <v>217</v>
      </c>
      <c r="F96" t="s">
        <v>218</v>
      </c>
      <c r="G96" s="1" t="s">
        <v>115</v>
      </c>
      <c r="H96" s="1" t="s">
        <v>122</v>
      </c>
      <c r="I96" s="1" t="s">
        <v>117</v>
      </c>
      <c r="J96" s="1" t="s">
        <v>118</v>
      </c>
      <c r="K96" s="1" t="s">
        <v>119</v>
      </c>
      <c r="L96" s="1" t="s">
        <v>120</v>
      </c>
      <c r="M96"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it got really hot, Eric wished his house in Florida had...\n\nPlease choose the word from the following options that you prefer to complete the fragment:\nair conditioning\nA/C</v>
      </c>
      <c r="N96" t="s">
        <v>10</v>
      </c>
      <c r="O96" t="s">
        <v>11</v>
      </c>
      <c r="P96" t="s">
        <v>12</v>
      </c>
      <c r="Q96" t="s">
        <v>13</v>
      </c>
      <c r="R96"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it got really hot, Eric wished his house in Florida had...\n\nPlease choose the word from the following options that you prefer to complete the fragment:\nair conditioning\nA/C[/INST]</v>
      </c>
    </row>
    <row r="97" spans="1:18">
      <c r="A97" s="1" t="s">
        <v>1673</v>
      </c>
      <c r="B97">
        <v>24</v>
      </c>
      <c r="C97" s="1" t="s">
        <v>123</v>
      </c>
      <c r="D97" t="s">
        <v>216</v>
      </c>
      <c r="E97" t="s">
        <v>218</v>
      </c>
      <c r="F97" t="s">
        <v>217</v>
      </c>
      <c r="G97" s="1" t="s">
        <v>125</v>
      </c>
      <c r="H97" s="1" t="s">
        <v>116</v>
      </c>
      <c r="I97" s="1" t="s">
        <v>117</v>
      </c>
      <c r="J97" s="1" t="s">
        <v>118</v>
      </c>
      <c r="K97" s="1" t="s">
        <v>119</v>
      </c>
      <c r="L97" s="1" t="s">
        <v>120</v>
      </c>
      <c r="M97"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several years, Eric finally decided that he was going to get...\n\nPlease choose the word from the following options that you prefer to complete the fragment:\nA/C\nair conditioning</v>
      </c>
      <c r="N97" t="s">
        <v>10</v>
      </c>
      <c r="O97" t="s">
        <v>11</v>
      </c>
      <c r="P97" t="s">
        <v>12</v>
      </c>
      <c r="Q97" t="s">
        <v>13</v>
      </c>
      <c r="R97"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several years, Eric finally decided that he was going to get...\n\nPlease choose the word from the following options that you prefer to complete the fragment:\nA/C\nair conditioning[/INST]</v>
      </c>
    </row>
    <row r="98" spans="1:18">
      <c r="A98" s="1" t="s">
        <v>1674</v>
      </c>
      <c r="B98">
        <v>25</v>
      </c>
      <c r="C98" s="1" t="s">
        <v>111</v>
      </c>
      <c r="D98" t="s">
        <v>220</v>
      </c>
      <c r="E98" t="s">
        <v>221</v>
      </c>
      <c r="F98" t="s">
        <v>222</v>
      </c>
      <c r="G98" s="1" t="s">
        <v>115</v>
      </c>
      <c r="H98" s="1" t="s">
        <v>116</v>
      </c>
      <c r="I98" s="1" t="s">
        <v>117</v>
      </c>
      <c r="J98" s="1" t="s">
        <v>118</v>
      </c>
      <c r="K98" s="1" t="s">
        <v>119</v>
      </c>
      <c r="L98" s="1" t="s">
        <v>120</v>
      </c>
      <c r="M98" s="1" t="str">
        <f t="shared" si="4"/>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stopped at the Shell station because her car was low on...\n\nPlease choose the word from the following options that you prefer to complete the fragment:\ngas\ngasoline</v>
      </c>
      <c r="N98" t="s">
        <v>10</v>
      </c>
      <c r="O98" t="s">
        <v>11</v>
      </c>
      <c r="P98" t="s">
        <v>12</v>
      </c>
      <c r="Q98" t="s">
        <v>13</v>
      </c>
      <c r="R98" t="str">
        <f t="shared" si="5"/>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stopped at the Shell station because her car was low on...\n\nPlease choose the word from the following options that you prefer to complete the fragment:\ngas\ngasoline[/INST]</v>
      </c>
    </row>
    <row r="99" spans="1:18">
      <c r="A99" s="1" t="s">
        <v>1675</v>
      </c>
      <c r="B99">
        <v>25</v>
      </c>
      <c r="C99" s="1" t="s">
        <v>121</v>
      </c>
      <c r="D99" t="s">
        <v>220</v>
      </c>
      <c r="E99" t="s">
        <v>222</v>
      </c>
      <c r="F99" t="s">
        <v>221</v>
      </c>
      <c r="G99" s="1" t="s">
        <v>115</v>
      </c>
      <c r="H99" s="1" t="s">
        <v>122</v>
      </c>
      <c r="I99" s="1" t="s">
        <v>117</v>
      </c>
      <c r="J99" s="1" t="s">
        <v>118</v>
      </c>
      <c r="K99" s="1" t="s">
        <v>119</v>
      </c>
      <c r="L99" s="1" t="s">
        <v>120</v>
      </c>
      <c r="M99" s="1" t="str">
        <f t="shared" ref="M99:M130" si="6">I99&amp;"\n\n"&amp;J99&amp;"\n\n"&amp;K99&amp;"\n"&amp;D99&amp;"\n\n"&amp;L99&amp;"\n"&amp;E99&amp;"\n"&amp;F99</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stopped at the Shell station because her car was low on...\n\nPlease choose the word from the following options that you prefer to complete the fragment:\ngasoline\ngas</v>
      </c>
      <c r="N99" t="s">
        <v>10</v>
      </c>
      <c r="O99" t="s">
        <v>11</v>
      </c>
      <c r="P99" t="s">
        <v>12</v>
      </c>
      <c r="Q99" t="s">
        <v>13</v>
      </c>
      <c r="R99" t="str">
        <f t="shared" ref="R99:R130" si="7">O99&amp;N99&amp;P99&amp;M99&amp;Q99</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stopped at the Shell station because her car was low on...\n\nPlease choose the word from the following options that you prefer to complete the fragment:\ngasoline\ngas[/INST]</v>
      </c>
    </row>
    <row r="100" spans="1:18">
      <c r="A100" s="1" t="s">
        <v>1676</v>
      </c>
      <c r="B100">
        <v>25</v>
      </c>
      <c r="C100" s="1" t="s">
        <v>123</v>
      </c>
      <c r="D100" t="s">
        <v>223</v>
      </c>
      <c r="E100" t="s">
        <v>221</v>
      </c>
      <c r="F100" t="s">
        <v>222</v>
      </c>
      <c r="G100" s="1" t="s">
        <v>125</v>
      </c>
      <c r="H100" s="1" t="s">
        <v>116</v>
      </c>
      <c r="I100" s="1" t="s">
        <v>117</v>
      </c>
      <c r="J100" s="1" t="s">
        <v>118</v>
      </c>
      <c r="K100" s="1" t="s">
        <v>119</v>
      </c>
      <c r="L100" s="1" t="s">
        <v>120</v>
      </c>
      <c r="M100"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fragment:\nThese days, Susan thinks that it costs far too much to buy...\n\nPlease choose the word from the following options that you prefer to complete the fragment:\ngas\ngasoline</v>
      </c>
      <c r="N100" t="s">
        <v>10</v>
      </c>
      <c r="O100" t="s">
        <v>11</v>
      </c>
      <c r="P100" t="s">
        <v>12</v>
      </c>
      <c r="Q100" t="s">
        <v>13</v>
      </c>
      <c r="R100"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fragment:\nThese days, Susan thinks that it costs far too much to buy...\n\nPlease choose the word from the following options that you prefer to complete the fragment:\ngas\ngasoline[/INST]</v>
      </c>
    </row>
    <row r="101" spans="1:18">
      <c r="A101" s="1" t="s">
        <v>1677</v>
      </c>
      <c r="B101">
        <v>25</v>
      </c>
      <c r="C101" s="1" t="s">
        <v>126</v>
      </c>
      <c r="D101" t="s">
        <v>223</v>
      </c>
      <c r="E101" t="s">
        <v>222</v>
      </c>
      <c r="F101" t="s">
        <v>221</v>
      </c>
      <c r="G101" s="1" t="s">
        <v>125</v>
      </c>
      <c r="H101" s="1" t="s">
        <v>122</v>
      </c>
      <c r="I101" s="1" t="s">
        <v>117</v>
      </c>
      <c r="J101" s="1" t="s">
        <v>118</v>
      </c>
      <c r="K101" s="1" t="s">
        <v>119</v>
      </c>
      <c r="L101" s="1" t="s">
        <v>120</v>
      </c>
      <c r="M101"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fragment:\nThese days, Susan thinks that it costs far too much to buy...\n\nPlease choose the word from the following options that you prefer to complete the fragment:\ngasoline\ngas</v>
      </c>
      <c r="N101" t="s">
        <v>10</v>
      </c>
      <c r="O101" t="s">
        <v>11</v>
      </c>
      <c r="P101" t="s">
        <v>12</v>
      </c>
      <c r="Q101" t="s">
        <v>13</v>
      </c>
      <c r="R101"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fragment:\nThese days, Susan thinks that it costs far too much to buy...\n\nPlease choose the word from the following options that you prefer to complete the fragment:\ngasoline\ngas[/INST]</v>
      </c>
    </row>
    <row r="102" spans="1:18">
      <c r="A102" s="1" t="s">
        <v>1678</v>
      </c>
      <c r="B102">
        <v>26</v>
      </c>
      <c r="C102" s="1" t="s">
        <v>121</v>
      </c>
      <c r="D102" t="s">
        <v>224</v>
      </c>
      <c r="E102" t="s">
        <v>225</v>
      </c>
      <c r="F102" t="s">
        <v>226</v>
      </c>
      <c r="G102" s="1" t="s">
        <v>115</v>
      </c>
      <c r="H102" s="1" t="s">
        <v>122</v>
      </c>
      <c r="I102" s="1" t="s">
        <v>117</v>
      </c>
      <c r="J102" s="1" t="s">
        <v>118</v>
      </c>
      <c r="K102" s="1" t="s">
        <v>119</v>
      </c>
      <c r="L102" s="1" t="s">
        <v>120</v>
      </c>
      <c r="M102"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Kevin loves British culture, he has never actually been to the...\n\nPlease choose the word from the following options that you prefer to complete the fragment:\nUnited Kingdom\nU.K.</v>
      </c>
      <c r="N102" t="s">
        <v>10</v>
      </c>
      <c r="O102" t="s">
        <v>11</v>
      </c>
      <c r="P102" t="s">
        <v>12</v>
      </c>
      <c r="Q102" t="s">
        <v>13</v>
      </c>
      <c r="R102"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Kevin loves British culture, he has never actually been to the...\n\nPlease choose the word from the following options that you prefer to complete the fragment:\nUnited Kingdom\nU.K.[/INST]</v>
      </c>
    </row>
    <row r="103" spans="1:18">
      <c r="A103" s="1" t="s">
        <v>1679</v>
      </c>
      <c r="B103">
        <v>26</v>
      </c>
      <c r="C103" s="1" t="s">
        <v>123</v>
      </c>
      <c r="D103" t="s">
        <v>227</v>
      </c>
      <c r="E103" t="s">
        <v>226</v>
      </c>
      <c r="F103" t="s">
        <v>225</v>
      </c>
      <c r="G103" s="1" t="s">
        <v>125</v>
      </c>
      <c r="H103" s="1" t="s">
        <v>116</v>
      </c>
      <c r="I103" s="1" t="s">
        <v>117</v>
      </c>
      <c r="J103" s="1" t="s">
        <v>118</v>
      </c>
      <c r="K103" s="1" t="s">
        <v>119</v>
      </c>
      <c r="L103" s="1" t="s">
        <v>120</v>
      </c>
      <c r="M103"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he rarely leaves home, Kevin's favorite place to go is the...\n\nPlease choose the word from the following options that you prefer to complete the fragment:\nU.K.\nUnited Kingdom</v>
      </c>
      <c r="N103" t="s">
        <v>10</v>
      </c>
      <c r="O103" t="s">
        <v>11</v>
      </c>
      <c r="P103" t="s">
        <v>12</v>
      </c>
      <c r="Q103" t="s">
        <v>13</v>
      </c>
      <c r="R103"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he rarely leaves home, Kevin's favorite place to go is the...\n\nPlease choose the word from the following options that you prefer to complete the fragment:\nU.K.\nUnited Kingdom[/INST]</v>
      </c>
    </row>
    <row r="104" spans="1:18">
      <c r="A104" s="1" t="s">
        <v>1680</v>
      </c>
      <c r="B104">
        <v>26</v>
      </c>
      <c r="C104" s="1" t="s">
        <v>126</v>
      </c>
      <c r="D104" t="s">
        <v>227</v>
      </c>
      <c r="E104" t="s">
        <v>225</v>
      </c>
      <c r="F104" t="s">
        <v>226</v>
      </c>
      <c r="G104" s="1" t="s">
        <v>125</v>
      </c>
      <c r="H104" s="1" t="s">
        <v>122</v>
      </c>
      <c r="I104" s="1" t="s">
        <v>117</v>
      </c>
      <c r="J104" s="1" t="s">
        <v>118</v>
      </c>
      <c r="K104" s="1" t="s">
        <v>119</v>
      </c>
      <c r="L104" s="1" t="s">
        <v>120</v>
      </c>
      <c r="M104"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he rarely leaves home, Kevin's favorite place to go is the...\n\nPlease choose the word from the following options that you prefer to complete the fragment:\nUnited Kingdom\nU.K.</v>
      </c>
      <c r="N104" t="s">
        <v>10</v>
      </c>
      <c r="O104" t="s">
        <v>11</v>
      </c>
      <c r="P104" t="s">
        <v>12</v>
      </c>
      <c r="Q104" t="s">
        <v>13</v>
      </c>
      <c r="R104"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he rarely leaves home, Kevin's favorite place to go is the...\n\nPlease choose the word from the following options that you prefer to complete the fragment:\nUnited Kingdom\nU.K.[/INST]</v>
      </c>
    </row>
    <row r="105" spans="1:18">
      <c r="A105" s="1" t="s">
        <v>1681</v>
      </c>
      <c r="B105">
        <v>26</v>
      </c>
      <c r="C105" s="1" t="s">
        <v>111</v>
      </c>
      <c r="D105" t="s">
        <v>224</v>
      </c>
      <c r="E105" t="s">
        <v>226</v>
      </c>
      <c r="F105" t="s">
        <v>225</v>
      </c>
      <c r="G105" s="1" t="s">
        <v>115</v>
      </c>
      <c r="H105" s="1" t="s">
        <v>116</v>
      </c>
      <c r="I105" s="1" t="s">
        <v>117</v>
      </c>
      <c r="J105" s="1" t="s">
        <v>118</v>
      </c>
      <c r="K105" s="1" t="s">
        <v>119</v>
      </c>
      <c r="L105" s="1" t="s">
        <v>120</v>
      </c>
      <c r="M105"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Kevin loves British culture, he has never actually been to the...\n\nPlease choose the word from the following options that you prefer to complete the fragment:\nU.K.\nUnited Kingdom</v>
      </c>
      <c r="N105" t="s">
        <v>10</v>
      </c>
      <c r="O105" t="s">
        <v>11</v>
      </c>
      <c r="P105" t="s">
        <v>12</v>
      </c>
      <c r="Q105" t="s">
        <v>13</v>
      </c>
      <c r="R105"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Kevin loves British culture, he has never actually been to the...\n\nPlease choose the word from the following options that you prefer to complete the fragment:\nU.K.\nUnited Kingdom[/INST]</v>
      </c>
    </row>
    <row r="106" spans="1:18">
      <c r="A106" s="1" t="s">
        <v>1682</v>
      </c>
      <c r="B106">
        <v>27</v>
      </c>
      <c r="C106" s="1" t="s">
        <v>123</v>
      </c>
      <c r="D106" t="s">
        <v>228</v>
      </c>
      <c r="E106" t="s">
        <v>229</v>
      </c>
      <c r="F106" t="s">
        <v>230</v>
      </c>
      <c r="G106" s="1" t="s">
        <v>125</v>
      </c>
      <c r="H106" s="1" t="s">
        <v>116</v>
      </c>
      <c r="I106" s="1" t="s">
        <v>117</v>
      </c>
      <c r="J106" s="1" t="s">
        <v>118</v>
      </c>
      <c r="K106" s="1" t="s">
        <v>119</v>
      </c>
      <c r="L106" s="1" t="s">
        <v>120</v>
      </c>
      <c r="M106"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asked the store staff several questions about their best...\n\nPlease choose the word from the following options that you prefer to complete the fragment:\nmic\nmicrophone</v>
      </c>
      <c r="N106" t="s">
        <v>10</v>
      </c>
      <c r="O106" t="s">
        <v>11</v>
      </c>
      <c r="P106" t="s">
        <v>12</v>
      </c>
      <c r="Q106" t="s">
        <v>13</v>
      </c>
      <c r="R106"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asked the store staff several questions about their best...\n\nPlease choose the word from the following options that you prefer to complete the fragment:\nmic\nmicrophone[/INST]</v>
      </c>
    </row>
    <row r="107" spans="1:18">
      <c r="A107" s="1" t="s">
        <v>1683</v>
      </c>
      <c r="B107">
        <v>27</v>
      </c>
      <c r="C107" s="1" t="s">
        <v>126</v>
      </c>
      <c r="D107" t="s">
        <v>228</v>
      </c>
      <c r="E107" t="s">
        <v>230</v>
      </c>
      <c r="F107" t="s">
        <v>229</v>
      </c>
      <c r="G107" s="1" t="s">
        <v>125</v>
      </c>
      <c r="H107" s="1" t="s">
        <v>122</v>
      </c>
      <c r="I107" s="1" t="s">
        <v>117</v>
      </c>
      <c r="J107" s="1" t="s">
        <v>118</v>
      </c>
      <c r="K107" s="1" t="s">
        <v>119</v>
      </c>
      <c r="L107" s="1" t="s">
        <v>120</v>
      </c>
      <c r="M107"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asked the store staff several questions about their best...\n\nPlease choose the word from the following options that you prefer to complete the fragment:\nmicrophone\nmic</v>
      </c>
      <c r="N107" t="s">
        <v>10</v>
      </c>
      <c r="O107" t="s">
        <v>11</v>
      </c>
      <c r="P107" t="s">
        <v>12</v>
      </c>
      <c r="Q107" t="s">
        <v>13</v>
      </c>
      <c r="R107"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asked the store staff several questions about their best...\n\nPlease choose the word from the following options that you prefer to complete the fragment:\nmicrophone\nmic[/INST]</v>
      </c>
    </row>
    <row r="108" spans="1:18">
      <c r="A108" s="1" t="s">
        <v>1684</v>
      </c>
      <c r="B108">
        <v>27</v>
      </c>
      <c r="C108" s="1" t="s">
        <v>111</v>
      </c>
      <c r="D108" t="s">
        <v>231</v>
      </c>
      <c r="E108" t="s">
        <v>229</v>
      </c>
      <c r="F108" t="s">
        <v>230</v>
      </c>
      <c r="G108" s="1" t="s">
        <v>115</v>
      </c>
      <c r="H108" s="1" t="s">
        <v>116</v>
      </c>
      <c r="I108" s="1" t="s">
        <v>117</v>
      </c>
      <c r="J108" s="1" t="s">
        <v>118</v>
      </c>
      <c r="K108" s="1" t="s">
        <v>119</v>
      </c>
      <c r="L108" s="1" t="s">
        <v>120</v>
      </c>
      <c r="M108"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made sure the sound system worked, first testing the...\n\nPlease choose the word from the following options that you prefer to complete the fragment:\nmic\nmicrophone</v>
      </c>
      <c r="N108" t="s">
        <v>10</v>
      </c>
      <c r="O108" t="s">
        <v>11</v>
      </c>
      <c r="P108" t="s">
        <v>12</v>
      </c>
      <c r="Q108" t="s">
        <v>13</v>
      </c>
      <c r="R108"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made sure the sound system worked, first testing the...\n\nPlease choose the word from the following options that you prefer to complete the fragment:\nmic\nmicrophone[/INST]</v>
      </c>
    </row>
    <row r="109" spans="1:18">
      <c r="A109" s="1" t="s">
        <v>1685</v>
      </c>
      <c r="B109">
        <v>27</v>
      </c>
      <c r="C109" s="1" t="s">
        <v>121</v>
      </c>
      <c r="D109" t="s">
        <v>231</v>
      </c>
      <c r="E109" t="s">
        <v>230</v>
      </c>
      <c r="F109" t="s">
        <v>229</v>
      </c>
      <c r="G109" s="1" t="s">
        <v>115</v>
      </c>
      <c r="H109" s="1" t="s">
        <v>122</v>
      </c>
      <c r="I109" s="1" t="s">
        <v>117</v>
      </c>
      <c r="J109" s="1" t="s">
        <v>118</v>
      </c>
      <c r="K109" s="1" t="s">
        <v>119</v>
      </c>
      <c r="L109" s="1" t="s">
        <v>120</v>
      </c>
      <c r="M109"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made sure the sound system worked, first testing the...\n\nPlease choose the word from the following options that you prefer to complete the fragment:\nmicrophone\nmic</v>
      </c>
      <c r="N109" t="s">
        <v>10</v>
      </c>
      <c r="O109" t="s">
        <v>11</v>
      </c>
      <c r="P109" t="s">
        <v>12</v>
      </c>
      <c r="Q109" t="s">
        <v>13</v>
      </c>
      <c r="R109"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fragment:\nSusan made sure the sound system worked, first testing the...\n\nPlease choose the word from the following options that you prefer to complete the fragment:\nmicrophone\nmic[/INST]</v>
      </c>
    </row>
    <row r="110" spans="1:18">
      <c r="A110" s="1" t="s">
        <v>1686</v>
      </c>
      <c r="B110">
        <v>28</v>
      </c>
      <c r="C110" s="1" t="s">
        <v>126</v>
      </c>
      <c r="D110" t="s">
        <v>232</v>
      </c>
      <c r="E110" t="s">
        <v>233</v>
      </c>
      <c r="F110" t="s">
        <v>234</v>
      </c>
      <c r="G110" s="1" t="s">
        <v>125</v>
      </c>
      <c r="H110" s="1" t="s">
        <v>122</v>
      </c>
      <c r="I110" s="1" t="s">
        <v>117</v>
      </c>
      <c r="J110" s="1" t="s">
        <v>118</v>
      </c>
      <c r="K110" s="1" t="s">
        <v>119</v>
      </c>
      <c r="L110" s="1" t="s">
        <v>120</v>
      </c>
      <c r="M110"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wanted to show Susan the building with her...\n\nPlease choose the word from the following options that you prefer to complete the fragment:\nlaboratory\nlab</v>
      </c>
      <c r="N110" t="s">
        <v>10</v>
      </c>
      <c r="O110" t="s">
        <v>11</v>
      </c>
      <c r="P110" t="s">
        <v>12</v>
      </c>
      <c r="Q110" t="s">
        <v>13</v>
      </c>
      <c r="R110"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wanted to show Susan the building with her...\n\nPlease choose the word from the following options that you prefer to complete the fragment:\nlaboratory\nlab[/INST]</v>
      </c>
    </row>
    <row r="111" spans="1:18">
      <c r="A111" s="1" t="s">
        <v>1687</v>
      </c>
      <c r="B111">
        <v>28</v>
      </c>
      <c r="C111" s="1" t="s">
        <v>111</v>
      </c>
      <c r="D111" t="s">
        <v>235</v>
      </c>
      <c r="E111" t="s">
        <v>234</v>
      </c>
      <c r="F111" t="s">
        <v>233</v>
      </c>
      <c r="G111" s="1" t="s">
        <v>115</v>
      </c>
      <c r="H111" s="1" t="s">
        <v>116</v>
      </c>
      <c r="I111" s="1" t="s">
        <v>117</v>
      </c>
      <c r="J111" s="1" t="s">
        <v>118</v>
      </c>
      <c r="K111" s="1" t="s">
        <v>119</v>
      </c>
      <c r="L111" s="1" t="s">
        <v>120</v>
      </c>
      <c r="M111"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caused a panic by spilling some dangerous chemicals in her...\n\nPlease choose the word from the following options that you prefer to complete the fragment:\nlab\nlaboratory</v>
      </c>
      <c r="N111" t="s">
        <v>10</v>
      </c>
      <c r="O111" t="s">
        <v>11</v>
      </c>
      <c r="P111" t="s">
        <v>12</v>
      </c>
      <c r="Q111" t="s">
        <v>13</v>
      </c>
      <c r="R111"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caused a panic by spilling some dangerous chemicals in her...\n\nPlease choose the word from the following options that you prefer to complete the fragment:\nlab\nlaboratory[/INST]</v>
      </c>
    </row>
    <row r="112" spans="1:18">
      <c r="A112" s="1" t="s">
        <v>1688</v>
      </c>
      <c r="B112">
        <v>28</v>
      </c>
      <c r="C112" s="1" t="s">
        <v>121</v>
      </c>
      <c r="D112" t="s">
        <v>235</v>
      </c>
      <c r="E112" t="s">
        <v>233</v>
      </c>
      <c r="F112" t="s">
        <v>234</v>
      </c>
      <c r="G112" s="1" t="s">
        <v>115</v>
      </c>
      <c r="H112" s="1" t="s">
        <v>122</v>
      </c>
      <c r="I112" s="1" t="s">
        <v>117</v>
      </c>
      <c r="J112" s="1" t="s">
        <v>118</v>
      </c>
      <c r="K112" s="1" t="s">
        <v>119</v>
      </c>
      <c r="L112" s="1" t="s">
        <v>120</v>
      </c>
      <c r="M112"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caused a panic by spilling some dangerous chemicals in her...\n\nPlease choose the word from the following options that you prefer to complete the fragment:\nlaboratory\nlab</v>
      </c>
      <c r="N112" t="s">
        <v>10</v>
      </c>
      <c r="O112" t="s">
        <v>11</v>
      </c>
      <c r="P112" t="s">
        <v>12</v>
      </c>
      <c r="Q112" t="s">
        <v>13</v>
      </c>
      <c r="R112"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caused a panic by spilling some dangerous chemicals in her...\n\nPlease choose the word from the following options that you prefer to complete the fragment:\nlaboratory\nlab[/INST]</v>
      </c>
    </row>
    <row r="113" spans="1:18">
      <c r="A113" s="1" t="s">
        <v>1689</v>
      </c>
      <c r="B113">
        <v>28</v>
      </c>
      <c r="C113" s="1" t="s">
        <v>123</v>
      </c>
      <c r="D113" t="s">
        <v>232</v>
      </c>
      <c r="E113" t="s">
        <v>234</v>
      </c>
      <c r="F113" t="s">
        <v>233</v>
      </c>
      <c r="G113" s="1" t="s">
        <v>125</v>
      </c>
      <c r="H113" s="1" t="s">
        <v>116</v>
      </c>
      <c r="I113" s="1" t="s">
        <v>117</v>
      </c>
      <c r="J113" s="1" t="s">
        <v>118</v>
      </c>
      <c r="K113" s="1" t="s">
        <v>119</v>
      </c>
      <c r="L113" s="1" t="s">
        <v>120</v>
      </c>
      <c r="M113"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wanted to show Susan the building with her...\n\nPlease choose the word from the following options that you prefer to complete the fragment:\nlab\nlaboratory</v>
      </c>
      <c r="N113" t="s">
        <v>10</v>
      </c>
      <c r="O113" t="s">
        <v>11</v>
      </c>
      <c r="P113" t="s">
        <v>12</v>
      </c>
      <c r="Q113" t="s">
        <v>13</v>
      </c>
      <c r="R113"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wanted to show Susan the building with her...\n\nPlease choose the word from the following options that you prefer to complete the fragment:\nlab\nlaboratory[/INST]</v>
      </c>
    </row>
    <row r="114" spans="1:18">
      <c r="A114" s="1" t="s">
        <v>1690</v>
      </c>
      <c r="B114">
        <v>29</v>
      </c>
      <c r="C114" s="1" t="s">
        <v>111</v>
      </c>
      <c r="D114" t="s">
        <v>236</v>
      </c>
      <c r="E114" t="s">
        <v>237</v>
      </c>
      <c r="F114" t="s">
        <v>238</v>
      </c>
      <c r="G114" s="1" t="s">
        <v>115</v>
      </c>
      <c r="H114" s="1" t="s">
        <v>116</v>
      </c>
      <c r="I114" s="1" t="s">
        <v>117</v>
      </c>
      <c r="J114" s="1" t="s">
        <v>118</v>
      </c>
      <c r="K114" s="1" t="s">
        <v>119</v>
      </c>
      <c r="L114" s="1" t="s">
        <v>120</v>
      </c>
      <c r="M114"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fragment:\nClay knew the dog was either a Golden Retriever or a...\n\nPlease choose the word from the following options that you prefer to complete the fragment:\nLab\nLabrador</v>
      </c>
      <c r="N114" t="s">
        <v>10</v>
      </c>
      <c r="O114" t="s">
        <v>11</v>
      </c>
      <c r="P114" t="s">
        <v>12</v>
      </c>
      <c r="Q114" t="s">
        <v>13</v>
      </c>
      <c r="R114"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fragment:\nClay knew the dog was either a Golden Retriever or a...\n\nPlease choose the word from the following options that you prefer to complete the fragment:\nLab\nLabrador[/INST]</v>
      </c>
    </row>
    <row r="115" spans="1:18">
      <c r="A115" s="1" t="s">
        <v>1691</v>
      </c>
      <c r="B115">
        <v>29</v>
      </c>
      <c r="C115" s="1" t="s">
        <v>121</v>
      </c>
      <c r="D115" t="s">
        <v>236</v>
      </c>
      <c r="E115" t="s">
        <v>238</v>
      </c>
      <c r="F115" t="s">
        <v>237</v>
      </c>
      <c r="G115" s="1" t="s">
        <v>115</v>
      </c>
      <c r="H115" s="1" t="s">
        <v>122</v>
      </c>
      <c r="I115" s="1" t="s">
        <v>117</v>
      </c>
      <c r="J115" s="1" t="s">
        <v>118</v>
      </c>
      <c r="K115" s="1" t="s">
        <v>119</v>
      </c>
      <c r="L115" s="1" t="s">
        <v>120</v>
      </c>
      <c r="M115"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fragment:\nClay knew the dog was either a Golden Retriever or a...\n\nPlease choose the word from the following options that you prefer to complete the fragment:\nLabrador\nLab</v>
      </c>
      <c r="N115" t="s">
        <v>10</v>
      </c>
      <c r="O115" t="s">
        <v>11</v>
      </c>
      <c r="P115" t="s">
        <v>12</v>
      </c>
      <c r="Q115" t="s">
        <v>13</v>
      </c>
      <c r="R115"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fragment:\nClay knew the dog was either a Golden Retriever or a...\n\nPlease choose the word from the following options that you prefer to complete the fragment:\nLabrador\nLab[/INST]</v>
      </c>
    </row>
    <row r="116" spans="1:18">
      <c r="A116" s="1" t="s">
        <v>1692</v>
      </c>
      <c r="B116">
        <v>29</v>
      </c>
      <c r="C116" s="1" t="s">
        <v>123</v>
      </c>
      <c r="D116" t="s">
        <v>239</v>
      </c>
      <c r="E116" t="s">
        <v>237</v>
      </c>
      <c r="F116" t="s">
        <v>238</v>
      </c>
      <c r="G116" s="1" t="s">
        <v>125</v>
      </c>
      <c r="H116" s="1" t="s">
        <v>116</v>
      </c>
      <c r="I116" s="1" t="s">
        <v>117</v>
      </c>
      <c r="J116" s="1" t="s">
        <v>118</v>
      </c>
      <c r="K116" s="1" t="s">
        <v>119</v>
      </c>
      <c r="L116" s="1" t="s">
        <v>120</v>
      </c>
      <c r="M116"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first thing that Clay saw at the park was a...\n\nPlease choose the word from the following options that you prefer to complete the fragment:\nLab\nLabrador</v>
      </c>
      <c r="N116" t="s">
        <v>10</v>
      </c>
      <c r="O116" t="s">
        <v>11</v>
      </c>
      <c r="P116" t="s">
        <v>12</v>
      </c>
      <c r="Q116" t="s">
        <v>13</v>
      </c>
      <c r="R116"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first thing that Clay saw at the park was a...\n\nPlease choose the word from the following options that you prefer to complete the fragment:\nLab\nLabrador[/INST]</v>
      </c>
    </row>
    <row r="117" spans="1:18">
      <c r="A117" s="1" t="s">
        <v>1693</v>
      </c>
      <c r="B117">
        <v>29</v>
      </c>
      <c r="C117" s="1" t="s">
        <v>126</v>
      </c>
      <c r="D117" t="s">
        <v>239</v>
      </c>
      <c r="E117" t="s">
        <v>238</v>
      </c>
      <c r="F117" t="s">
        <v>237</v>
      </c>
      <c r="G117" s="1" t="s">
        <v>125</v>
      </c>
      <c r="H117" s="1" t="s">
        <v>122</v>
      </c>
      <c r="I117" s="1" t="s">
        <v>117</v>
      </c>
      <c r="J117" s="1" t="s">
        <v>118</v>
      </c>
      <c r="K117" s="1" t="s">
        <v>119</v>
      </c>
      <c r="L117" s="1" t="s">
        <v>120</v>
      </c>
      <c r="M117"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first thing that Clay saw at the park was a...\n\nPlease choose the word from the following options that you prefer to complete the fragment:\nLabrador\nLab</v>
      </c>
      <c r="N117" t="s">
        <v>10</v>
      </c>
      <c r="O117" t="s">
        <v>11</v>
      </c>
      <c r="P117" t="s">
        <v>12</v>
      </c>
      <c r="Q117" t="s">
        <v>13</v>
      </c>
      <c r="R117"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first thing that Clay saw at the park was a...\n\nPlease choose the word from the following options that you prefer to complete the fragment:\nLabrador\nLab[/INST]</v>
      </c>
    </row>
    <row r="118" spans="1:18">
      <c r="A118" s="1" t="s">
        <v>1694</v>
      </c>
      <c r="B118">
        <v>30</v>
      </c>
      <c r="C118" s="1" t="s">
        <v>121</v>
      </c>
      <c r="D118" t="s">
        <v>240</v>
      </c>
      <c r="E118" t="s">
        <v>241</v>
      </c>
      <c r="F118" t="s">
        <v>34</v>
      </c>
      <c r="G118" s="1" t="s">
        <v>115</v>
      </c>
      <c r="H118" s="1" t="s">
        <v>122</v>
      </c>
      <c r="I118" s="1" t="s">
        <v>117</v>
      </c>
      <c r="J118" s="1" t="s">
        <v>118</v>
      </c>
      <c r="K118" s="1" t="s">
        <v>119</v>
      </c>
      <c r="L118" s="1" t="s">
        <v>120</v>
      </c>
      <c r="M118"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looks young, so the bartender asked her for...\n\nPlease choose the word from the following options that you prefer to complete the fragment:\nidentification\nID</v>
      </c>
      <c r="N118" t="s">
        <v>10</v>
      </c>
      <c r="O118" t="s">
        <v>11</v>
      </c>
      <c r="P118" t="s">
        <v>12</v>
      </c>
      <c r="Q118" t="s">
        <v>13</v>
      </c>
      <c r="R118"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looks young, so the bartender asked her for...\n\nPlease choose the word from the following options that you prefer to complete the fragment:\nidentification\nID[/INST]</v>
      </c>
    </row>
    <row r="119" spans="1:18">
      <c r="A119" s="1" t="s">
        <v>1695</v>
      </c>
      <c r="B119">
        <v>30</v>
      </c>
      <c r="C119" s="1" t="s">
        <v>123</v>
      </c>
      <c r="D119" t="s">
        <v>242</v>
      </c>
      <c r="E119" t="s">
        <v>34</v>
      </c>
      <c r="F119" t="s">
        <v>241</v>
      </c>
      <c r="G119" s="1" t="s">
        <v>125</v>
      </c>
      <c r="H119" s="1" t="s">
        <v>116</v>
      </c>
      <c r="I119" s="1" t="s">
        <v>117</v>
      </c>
      <c r="J119" s="1" t="s">
        <v>118</v>
      </c>
      <c r="K119" s="1" t="s">
        <v>119</v>
      </c>
      <c r="L119" s="1" t="s">
        <v>120</v>
      </c>
      <c r="M119"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fragment:\nSeveral days ago, Mary was told to bring her...\n\nPlease choose the word from the following options that you prefer to complete the fragment:\nID\nidentification</v>
      </c>
      <c r="N119" t="s">
        <v>10</v>
      </c>
      <c r="O119" t="s">
        <v>11</v>
      </c>
      <c r="P119" t="s">
        <v>12</v>
      </c>
      <c r="Q119" t="s">
        <v>13</v>
      </c>
      <c r="R119"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fragment:\nSeveral days ago, Mary was told to bring her...\n\nPlease choose the word from the following options that you prefer to complete the fragment:\nID\nidentification[/INST]</v>
      </c>
    </row>
    <row r="120" spans="1:18">
      <c r="A120" s="1" t="s">
        <v>1696</v>
      </c>
      <c r="B120">
        <v>30</v>
      </c>
      <c r="C120" s="1" t="s">
        <v>126</v>
      </c>
      <c r="D120" t="s">
        <v>242</v>
      </c>
      <c r="E120" t="s">
        <v>241</v>
      </c>
      <c r="F120" t="s">
        <v>34</v>
      </c>
      <c r="G120" s="1" t="s">
        <v>125</v>
      </c>
      <c r="H120" s="1" t="s">
        <v>122</v>
      </c>
      <c r="I120" s="1" t="s">
        <v>117</v>
      </c>
      <c r="J120" s="1" t="s">
        <v>118</v>
      </c>
      <c r="K120" s="1" t="s">
        <v>119</v>
      </c>
      <c r="L120" s="1" t="s">
        <v>120</v>
      </c>
      <c r="M120"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fragment:\nSeveral days ago, Mary was told to bring her...\n\nPlease choose the word from the following options that you prefer to complete the fragment:\nidentification\nID</v>
      </c>
      <c r="N120" t="s">
        <v>10</v>
      </c>
      <c r="O120" t="s">
        <v>11</v>
      </c>
      <c r="P120" t="s">
        <v>12</v>
      </c>
      <c r="Q120" t="s">
        <v>13</v>
      </c>
      <c r="R120"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fragment:\nSeveral days ago, Mary was told to bring her...\n\nPlease choose the word from the following options that you prefer to complete the fragment:\nidentification\nID[/INST]</v>
      </c>
    </row>
    <row r="121" spans="1:18">
      <c r="A121" s="1" t="s">
        <v>1697</v>
      </c>
      <c r="B121">
        <v>30</v>
      </c>
      <c r="C121" s="1" t="s">
        <v>111</v>
      </c>
      <c r="D121" t="s">
        <v>240</v>
      </c>
      <c r="E121" t="s">
        <v>34</v>
      </c>
      <c r="F121" t="s">
        <v>241</v>
      </c>
      <c r="G121" s="1" t="s">
        <v>115</v>
      </c>
      <c r="H121" s="1" t="s">
        <v>116</v>
      </c>
      <c r="I121" s="1" t="s">
        <v>117</v>
      </c>
      <c r="J121" s="1" t="s">
        <v>118</v>
      </c>
      <c r="K121" s="1" t="s">
        <v>119</v>
      </c>
      <c r="L121" s="1" t="s">
        <v>120</v>
      </c>
      <c r="M121"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looks young, so the bartender asked her for...\n\nPlease choose the word from the following options that you prefer to complete the fragment:\nID\nidentification</v>
      </c>
      <c r="N121" t="s">
        <v>10</v>
      </c>
      <c r="O121" t="s">
        <v>11</v>
      </c>
      <c r="P121" t="s">
        <v>12</v>
      </c>
      <c r="Q121" t="s">
        <v>13</v>
      </c>
      <c r="R121"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fragment:\nMary looks young, so the bartender asked her for...\n\nPlease choose the word from the following options that you prefer to complete the fragment:\nID\nidentification[/INST]</v>
      </c>
    </row>
    <row r="122" spans="1:18">
      <c r="A122" s="1" t="s">
        <v>1698</v>
      </c>
      <c r="B122">
        <v>31</v>
      </c>
      <c r="C122" s="1" t="s">
        <v>123</v>
      </c>
      <c r="D122" t="s">
        <v>243</v>
      </c>
      <c r="E122" t="s">
        <v>244</v>
      </c>
      <c r="F122" t="s">
        <v>245</v>
      </c>
      <c r="G122" s="1" t="s">
        <v>125</v>
      </c>
      <c r="H122" s="1" t="s">
        <v>116</v>
      </c>
      <c r="I122" s="1" t="s">
        <v>117</v>
      </c>
      <c r="J122" s="1" t="s">
        <v>118</v>
      </c>
      <c r="K122" s="1" t="s">
        <v>119</v>
      </c>
      <c r="L122" s="1" t="s">
        <v>120</v>
      </c>
      <c r="M122"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Chris went to the store and bought...\n\nPlease choose the word from the following options that you prefer to complete the fragment:\nmayo\nmayonnaise</v>
      </c>
      <c r="N122" t="s">
        <v>10</v>
      </c>
      <c r="O122" t="s">
        <v>11</v>
      </c>
      <c r="P122" t="s">
        <v>12</v>
      </c>
      <c r="Q122" t="s">
        <v>13</v>
      </c>
      <c r="R122"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Chris went to the store and bought...\n\nPlease choose the word from the following options that you prefer to complete the fragment:\nmayo\nmayonnaise[/INST]</v>
      </c>
    </row>
    <row r="123" spans="1:18">
      <c r="A123" s="1" t="s">
        <v>1699</v>
      </c>
      <c r="B123">
        <v>31</v>
      </c>
      <c r="C123" s="1" t="s">
        <v>126</v>
      </c>
      <c r="D123" t="s">
        <v>246</v>
      </c>
      <c r="E123" t="s">
        <v>245</v>
      </c>
      <c r="F123" t="s">
        <v>244</v>
      </c>
      <c r="G123" s="1" t="s">
        <v>125</v>
      </c>
      <c r="H123" s="1" t="s">
        <v>122</v>
      </c>
      <c r="I123" s="1" t="s">
        <v>117</v>
      </c>
      <c r="J123" s="1" t="s">
        <v>118</v>
      </c>
      <c r="K123" s="1" t="s">
        <v>119</v>
      </c>
      <c r="L123" s="1" t="s">
        <v>120</v>
      </c>
      <c r="M123"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Chris went the store and bought...\n\nPlease choose the word from the following options that you prefer to complete the fragment:\nmayonnaise\nmayo</v>
      </c>
      <c r="N123" t="s">
        <v>10</v>
      </c>
      <c r="O123" t="s">
        <v>11</v>
      </c>
      <c r="P123" t="s">
        <v>12</v>
      </c>
      <c r="Q123" t="s">
        <v>13</v>
      </c>
      <c r="R123"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Chris went the store and bought...\n\nPlease choose the word from the following options that you prefer to complete the fragment:\nmayonnaise\nmayo[/INST]</v>
      </c>
    </row>
    <row r="124" spans="1:18">
      <c r="A124" s="1" t="s">
        <v>1700</v>
      </c>
      <c r="B124">
        <v>31</v>
      </c>
      <c r="C124" s="1" t="s">
        <v>111</v>
      </c>
      <c r="D124" t="s">
        <v>247</v>
      </c>
      <c r="E124" t="s">
        <v>244</v>
      </c>
      <c r="F124" t="s">
        <v>245</v>
      </c>
      <c r="G124" s="1" t="s">
        <v>115</v>
      </c>
      <c r="H124" s="1" t="s">
        <v>116</v>
      </c>
      <c r="I124" s="1" t="s">
        <v>117</v>
      </c>
      <c r="J124" s="1" t="s">
        <v>118</v>
      </c>
      <c r="K124" s="1" t="s">
        <v>119</v>
      </c>
      <c r="L124" s="1" t="s">
        <v>120</v>
      </c>
      <c r="M124"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fragment:\nChris ordered a sandwich with mustard instead of...\n\nPlease choose the word from the following options that you prefer to complete the fragment:\nmayo\nmayonnaise</v>
      </c>
      <c r="N124" t="s">
        <v>10</v>
      </c>
      <c r="O124" t="s">
        <v>11</v>
      </c>
      <c r="P124" t="s">
        <v>12</v>
      </c>
      <c r="Q124" t="s">
        <v>13</v>
      </c>
      <c r="R124"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fragment:\nChris ordered a sandwich with mustard instead of...\n\nPlease choose the word from the following options that you prefer to complete the fragment:\nmayo\nmayonnaise[/INST]</v>
      </c>
    </row>
    <row r="125" spans="1:18">
      <c r="A125" s="1" t="s">
        <v>1701</v>
      </c>
      <c r="B125">
        <v>31</v>
      </c>
      <c r="C125" s="1" t="s">
        <v>121</v>
      </c>
      <c r="D125" t="s">
        <v>247</v>
      </c>
      <c r="E125" t="s">
        <v>245</v>
      </c>
      <c r="F125" t="s">
        <v>244</v>
      </c>
      <c r="G125" s="1" t="s">
        <v>115</v>
      </c>
      <c r="H125" s="1" t="s">
        <v>122</v>
      </c>
      <c r="I125" s="1" t="s">
        <v>117</v>
      </c>
      <c r="J125" s="1" t="s">
        <v>118</v>
      </c>
      <c r="K125" s="1" t="s">
        <v>119</v>
      </c>
      <c r="L125" s="1" t="s">
        <v>120</v>
      </c>
      <c r="M125"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fragment:\nChris ordered a sandwich with mustard instead of...\n\nPlease choose the word from the following options that you prefer to complete the fragment:\nmayonnaise\nmayo</v>
      </c>
      <c r="N125" t="s">
        <v>10</v>
      </c>
      <c r="O125" t="s">
        <v>11</v>
      </c>
      <c r="P125" t="s">
        <v>12</v>
      </c>
      <c r="Q125" t="s">
        <v>13</v>
      </c>
      <c r="R125"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fragment:\nChris ordered a sandwich with mustard instead of...\n\nPlease choose the word from the following options that you prefer to complete the fragment:\nmayonnaise\nmayo[/INST]</v>
      </c>
    </row>
    <row r="126" spans="1:18">
      <c r="A126" s="1" t="s">
        <v>1702</v>
      </c>
      <c r="B126">
        <v>32</v>
      </c>
      <c r="C126" s="1" t="s">
        <v>126</v>
      </c>
      <c r="D126" t="s">
        <v>248</v>
      </c>
      <c r="E126" t="s">
        <v>249</v>
      </c>
      <c r="F126" t="s">
        <v>250</v>
      </c>
      <c r="G126" s="1" t="s">
        <v>125</v>
      </c>
      <c r="H126" s="1" t="s">
        <v>122</v>
      </c>
      <c r="I126" s="1" t="s">
        <v>117</v>
      </c>
      <c r="J126" s="1" t="s">
        <v>118</v>
      </c>
      <c r="K126" s="1" t="s">
        <v>119</v>
      </c>
      <c r="L126" s="1" t="s">
        <v>120</v>
      </c>
      <c r="M126"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restaurant we went to, Clarence ordered...\n\nPlease choose the word from the following options that you prefer to complete the fragment:\nCoca-Cola\nCoke</v>
      </c>
      <c r="N126" t="s">
        <v>10</v>
      </c>
      <c r="O126" t="s">
        <v>11</v>
      </c>
      <c r="P126" t="s">
        <v>12</v>
      </c>
      <c r="Q126" t="s">
        <v>13</v>
      </c>
      <c r="R126"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restaurant we went to, Clarence ordered...\n\nPlease choose the word from the following options that you prefer to complete the fragment:\nCoca-Cola\nCoke[/INST]</v>
      </c>
    </row>
    <row r="127" spans="1:18">
      <c r="A127" s="1" t="s">
        <v>1703</v>
      </c>
      <c r="B127">
        <v>32</v>
      </c>
      <c r="C127" s="1" t="s">
        <v>111</v>
      </c>
      <c r="D127" t="s">
        <v>251</v>
      </c>
      <c r="E127" t="s">
        <v>250</v>
      </c>
      <c r="F127" t="s">
        <v>249</v>
      </c>
      <c r="G127" s="1" t="s">
        <v>115</v>
      </c>
      <c r="H127" s="1" t="s">
        <v>116</v>
      </c>
      <c r="I127" s="1" t="s">
        <v>117</v>
      </c>
      <c r="J127" s="1" t="s">
        <v>118</v>
      </c>
      <c r="K127" s="1" t="s">
        <v>119</v>
      </c>
      <c r="L127" s="1" t="s">
        <v>120</v>
      </c>
      <c r="M127"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fragment:\nClarence would rather drink water than Pepsi or...\n\nPlease choose the word from the following options that you prefer to complete the fragment:\nCoke\nCoca-Cola</v>
      </c>
      <c r="N127" t="s">
        <v>10</v>
      </c>
      <c r="O127" t="s">
        <v>11</v>
      </c>
      <c r="P127" t="s">
        <v>12</v>
      </c>
      <c r="Q127" t="s">
        <v>13</v>
      </c>
      <c r="R127"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fragment:\nClarence would rather drink water than Pepsi or...\n\nPlease choose the word from the following options that you prefer to complete the fragment:\nCoke\nCoca-Cola[/INST]</v>
      </c>
    </row>
    <row r="128" spans="1:18">
      <c r="A128" s="1" t="s">
        <v>1704</v>
      </c>
      <c r="B128">
        <v>32</v>
      </c>
      <c r="C128" s="1" t="s">
        <v>121</v>
      </c>
      <c r="D128" t="s">
        <v>251</v>
      </c>
      <c r="E128" t="s">
        <v>249</v>
      </c>
      <c r="F128" t="s">
        <v>250</v>
      </c>
      <c r="G128" s="1" t="s">
        <v>115</v>
      </c>
      <c r="H128" s="1" t="s">
        <v>122</v>
      </c>
      <c r="I128" s="1" t="s">
        <v>117</v>
      </c>
      <c r="J128" s="1" t="s">
        <v>118</v>
      </c>
      <c r="K128" s="1" t="s">
        <v>119</v>
      </c>
      <c r="L128" s="1" t="s">
        <v>120</v>
      </c>
      <c r="M128"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fragment:\nClarence would rather drink water than Pepsi or...\n\nPlease choose the word from the following options that you prefer to complete the fragment:\nCoca-Cola\nCoke</v>
      </c>
      <c r="N128" t="s">
        <v>10</v>
      </c>
      <c r="O128" t="s">
        <v>11</v>
      </c>
      <c r="P128" t="s">
        <v>12</v>
      </c>
      <c r="Q128" t="s">
        <v>13</v>
      </c>
      <c r="R128"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fragment:\nClarence would rather drink water than Pepsi or...\n\nPlease choose the word from the following options that you prefer to complete the fragment:\nCoca-Cola\nCoke[/INST]</v>
      </c>
    </row>
    <row r="129" spans="1:18">
      <c r="A129" s="1" t="s">
        <v>1705</v>
      </c>
      <c r="B129">
        <v>32</v>
      </c>
      <c r="C129" s="1" t="s">
        <v>123</v>
      </c>
      <c r="D129" t="s">
        <v>248</v>
      </c>
      <c r="E129" t="s">
        <v>250</v>
      </c>
      <c r="F129" t="s">
        <v>249</v>
      </c>
      <c r="G129" s="1" t="s">
        <v>125</v>
      </c>
      <c r="H129" s="1" t="s">
        <v>116</v>
      </c>
      <c r="I129" s="1" t="s">
        <v>117</v>
      </c>
      <c r="J129" s="1" t="s">
        <v>118</v>
      </c>
      <c r="K129" s="1" t="s">
        <v>119</v>
      </c>
      <c r="L129" s="1" t="s">
        <v>120</v>
      </c>
      <c r="M129"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restaurant we went to, Clarence ordered...\n\nPlease choose the word from the following options that you prefer to complete the fragment:\nCoke\nCoca-Cola</v>
      </c>
      <c r="N129" t="s">
        <v>10</v>
      </c>
      <c r="O129" t="s">
        <v>11</v>
      </c>
      <c r="P129" t="s">
        <v>12</v>
      </c>
      <c r="Q129" t="s">
        <v>13</v>
      </c>
      <c r="R129"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fragment:\nAt the restaurant we went to, Clarence ordered...\n\nPlease choose the word from the following options that you prefer to complete the fragment:\nCoke\nCoca-Cola[/INST]</v>
      </c>
    </row>
    <row r="130" spans="1:18">
      <c r="A130" s="1" t="s">
        <v>1706</v>
      </c>
      <c r="B130">
        <v>33</v>
      </c>
      <c r="C130" s="1" t="s">
        <v>111</v>
      </c>
      <c r="D130" t="s">
        <v>252</v>
      </c>
      <c r="E130" t="s">
        <v>253</v>
      </c>
      <c r="F130" t="s">
        <v>254</v>
      </c>
      <c r="G130" s="1" t="s">
        <v>115</v>
      </c>
      <c r="H130" s="1" t="s">
        <v>116</v>
      </c>
      <c r="I130" s="1" t="s">
        <v>117</v>
      </c>
      <c r="J130" s="1" t="s">
        <v>118</v>
      </c>
      <c r="K130" s="1" t="s">
        <v>119</v>
      </c>
      <c r="L130" s="1" t="s">
        <v>120</v>
      </c>
      <c r="M130" s="1" t="str">
        <f t="shared" si="6"/>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ice cream store's blender broke, so they could not make Joey a...\n\nPlease choose the word from the following options that you prefer to complete the fragment:\nshake\nmilkshake</v>
      </c>
      <c r="N130" t="s">
        <v>10</v>
      </c>
      <c r="O130" t="s">
        <v>11</v>
      </c>
      <c r="P130" t="s">
        <v>12</v>
      </c>
      <c r="Q130" t="s">
        <v>13</v>
      </c>
      <c r="R130" t="str">
        <f t="shared" si="7"/>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ice cream store's blender broke, so they could not make Joey a...\n\nPlease choose the word from the following options that you prefer to complete the fragment:\nshake\nmilkshake[/INST]</v>
      </c>
    </row>
    <row r="131" spans="1:18">
      <c r="A131" s="1" t="s">
        <v>1707</v>
      </c>
      <c r="B131">
        <v>33</v>
      </c>
      <c r="C131" s="1" t="s">
        <v>121</v>
      </c>
      <c r="D131" t="s">
        <v>252</v>
      </c>
      <c r="E131" t="s">
        <v>254</v>
      </c>
      <c r="F131" t="s">
        <v>253</v>
      </c>
      <c r="G131" s="1" t="s">
        <v>115</v>
      </c>
      <c r="H131" s="1" t="s">
        <v>122</v>
      </c>
      <c r="I131" s="1" t="s">
        <v>117</v>
      </c>
      <c r="J131" s="1" t="s">
        <v>118</v>
      </c>
      <c r="K131" s="1" t="s">
        <v>119</v>
      </c>
      <c r="L131" s="1" t="s">
        <v>120</v>
      </c>
      <c r="M131" s="1" t="str">
        <f t="shared" ref="M131:M161" si="8">I131&amp;"\n\n"&amp;J131&amp;"\n\n"&amp;K131&amp;"\n"&amp;D131&amp;"\n\n"&amp;L131&amp;"\n"&amp;E131&amp;"\n"&amp;F131</f>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ice cream store's blender broke, so they could not make Joey a...\n\nPlease choose the word from the following options that you prefer to complete the fragment:\nmilkshake\nshake</v>
      </c>
      <c r="N131" t="s">
        <v>10</v>
      </c>
      <c r="O131" t="s">
        <v>11</v>
      </c>
      <c r="P131" t="s">
        <v>12</v>
      </c>
      <c r="Q131" t="s">
        <v>13</v>
      </c>
      <c r="R131" t="str">
        <f t="shared" ref="R131:R161" si="9">O131&amp;N131&amp;P131&amp;M131&amp;Q131</f>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fragment:\nThe ice cream store's blender broke, so they could not make Joey a...\n\nPlease choose the word from the following options that you prefer to complete the fragment:\nmilkshake\nshake[/INST]</v>
      </c>
    </row>
    <row r="132" spans="1:18">
      <c r="A132" s="1" t="s">
        <v>1708</v>
      </c>
      <c r="B132">
        <v>33</v>
      </c>
      <c r="C132" s="1" t="s">
        <v>123</v>
      </c>
      <c r="D132" t="s">
        <v>255</v>
      </c>
      <c r="E132" t="s">
        <v>253</v>
      </c>
      <c r="F132" t="s">
        <v>254</v>
      </c>
      <c r="G132" s="1" t="s">
        <v>125</v>
      </c>
      <c r="H132" s="1" t="s">
        <v>116</v>
      </c>
      <c r="I132" s="1" t="s">
        <v>117</v>
      </c>
      <c r="J132" s="1" t="s">
        <v>118</v>
      </c>
      <c r="K132" s="1" t="s">
        <v>119</v>
      </c>
      <c r="L132" s="1" t="s">
        <v>120</v>
      </c>
      <c r="M132"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fragment:\nHis friends all know that there is nothing Joey loves more than a...\n\nPlease choose the word from the following options that you prefer to complete the fragment:\nshake\nmilkshake</v>
      </c>
      <c r="N132" t="s">
        <v>10</v>
      </c>
      <c r="O132" t="s">
        <v>11</v>
      </c>
      <c r="P132" t="s">
        <v>12</v>
      </c>
      <c r="Q132" t="s">
        <v>13</v>
      </c>
      <c r="R132"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fragment:\nHis friends all know that there is nothing Joey loves more than a...\n\nPlease choose the word from the following options that you prefer to complete the fragment:\nshake\nmilkshake[/INST]</v>
      </c>
    </row>
    <row r="133" spans="1:18">
      <c r="A133" s="1" t="s">
        <v>1709</v>
      </c>
      <c r="B133">
        <v>33</v>
      </c>
      <c r="C133" s="1" t="s">
        <v>126</v>
      </c>
      <c r="D133" t="s">
        <v>255</v>
      </c>
      <c r="E133" t="s">
        <v>254</v>
      </c>
      <c r="F133" t="s">
        <v>253</v>
      </c>
      <c r="G133" s="1" t="s">
        <v>125</v>
      </c>
      <c r="H133" s="1" t="s">
        <v>122</v>
      </c>
      <c r="I133" s="1" t="s">
        <v>117</v>
      </c>
      <c r="J133" s="1" t="s">
        <v>118</v>
      </c>
      <c r="K133" s="1" t="s">
        <v>119</v>
      </c>
      <c r="L133" s="1" t="s">
        <v>120</v>
      </c>
      <c r="M133"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fragment:\nHis friends all know that there is nothing Joey loves more than a...\n\nPlease choose the word from the following options that you prefer to complete the fragment:\nmilkshake\nshake</v>
      </c>
      <c r="N133" t="s">
        <v>10</v>
      </c>
      <c r="O133" t="s">
        <v>11</v>
      </c>
      <c r="P133" t="s">
        <v>12</v>
      </c>
      <c r="Q133" t="s">
        <v>13</v>
      </c>
      <c r="R133"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fragment:\nHis friends all know that there is nothing Joey loves more than a...\n\nPlease choose the word from the following options that you prefer to complete the fragment:\nmilkshake\nshake[/INST]</v>
      </c>
    </row>
    <row r="134" spans="1:18">
      <c r="A134" s="1" t="s">
        <v>1710</v>
      </c>
      <c r="B134">
        <v>34</v>
      </c>
      <c r="C134" s="1" t="s">
        <v>121</v>
      </c>
      <c r="D134" t="s">
        <v>256</v>
      </c>
      <c r="E134" t="s">
        <v>257</v>
      </c>
      <c r="F134" t="s">
        <v>258</v>
      </c>
      <c r="G134" s="1" t="s">
        <v>115</v>
      </c>
      <c r="H134" s="1" t="s">
        <v>122</v>
      </c>
      <c r="I134" s="1" t="s">
        <v>117</v>
      </c>
      <c r="J134" s="1" t="s">
        <v>118</v>
      </c>
      <c r="K134" s="1" t="s">
        <v>119</v>
      </c>
      <c r="L134" s="1" t="s">
        <v>120</v>
      </c>
      <c r="M134"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her dog got sick, Karen took it to the...\n\nPlease choose the word from the following options that you prefer to complete the fragment:\nveterinarian\nvet</v>
      </c>
      <c r="N134" t="s">
        <v>10</v>
      </c>
      <c r="O134" t="s">
        <v>11</v>
      </c>
      <c r="P134" t="s">
        <v>12</v>
      </c>
      <c r="Q134" t="s">
        <v>13</v>
      </c>
      <c r="R134"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her dog got sick, Karen took it to the...\n\nPlease choose the word from the following options that you prefer to complete the fragment:\nveterinarian\nvet[/INST]</v>
      </c>
    </row>
    <row r="135" spans="1:18">
      <c r="A135" s="1" t="s">
        <v>1711</v>
      </c>
      <c r="B135">
        <v>34</v>
      </c>
      <c r="C135" s="1" t="s">
        <v>123</v>
      </c>
      <c r="D135" t="s">
        <v>259</v>
      </c>
      <c r="E135" t="s">
        <v>258</v>
      </c>
      <c r="F135" t="s">
        <v>257</v>
      </c>
      <c r="G135" s="1" t="s">
        <v>125</v>
      </c>
      <c r="H135" s="1" t="s">
        <v>116</v>
      </c>
      <c r="I135" s="1" t="s">
        <v>117</v>
      </c>
      <c r="J135" s="1" t="s">
        <v>118</v>
      </c>
      <c r="K135" s="1" t="s">
        <v>119</v>
      </c>
      <c r="L135" s="1" t="s">
        <v>120</v>
      </c>
      <c r="M135"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fragment:\nJust as she planned, Karen is training to be a...\n\nPlease choose the word from the following options that you prefer to complete the fragment:\nvet\nveterinarian</v>
      </c>
      <c r="N135" t="s">
        <v>10</v>
      </c>
      <c r="O135" t="s">
        <v>11</v>
      </c>
      <c r="P135" t="s">
        <v>12</v>
      </c>
      <c r="Q135" t="s">
        <v>13</v>
      </c>
      <c r="R135"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fragment:\nJust as she planned, Karen is training to be a...\n\nPlease choose the word from the following options that you prefer to complete the fragment:\nvet\nveterinarian[/INST]</v>
      </c>
    </row>
    <row r="136" spans="1:18">
      <c r="A136" s="1" t="s">
        <v>1712</v>
      </c>
      <c r="B136">
        <v>34</v>
      </c>
      <c r="C136" s="1" t="s">
        <v>126</v>
      </c>
      <c r="D136" t="s">
        <v>259</v>
      </c>
      <c r="E136" t="s">
        <v>257</v>
      </c>
      <c r="F136" t="s">
        <v>258</v>
      </c>
      <c r="G136" s="1" t="s">
        <v>125</v>
      </c>
      <c r="H136" s="1" t="s">
        <v>122</v>
      </c>
      <c r="I136" s="1" t="s">
        <v>117</v>
      </c>
      <c r="J136" s="1" t="s">
        <v>118</v>
      </c>
      <c r="K136" s="1" t="s">
        <v>119</v>
      </c>
      <c r="L136" s="1" t="s">
        <v>120</v>
      </c>
      <c r="M136"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fragment:\nJust as she planned, Karen is training to be a...\n\nPlease choose the word from the following options that you prefer to complete the fragment:\nveterinarian\nvet</v>
      </c>
      <c r="N136" t="s">
        <v>10</v>
      </c>
      <c r="O136" t="s">
        <v>11</v>
      </c>
      <c r="P136" t="s">
        <v>12</v>
      </c>
      <c r="Q136" t="s">
        <v>13</v>
      </c>
      <c r="R136"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fragment:\nJust as she planned, Karen is training to be a...\n\nPlease choose the word from the following options that you prefer to complete the fragment:\nveterinarian\nvet[/INST]</v>
      </c>
    </row>
    <row r="137" spans="1:18">
      <c r="A137" s="1" t="s">
        <v>1713</v>
      </c>
      <c r="B137">
        <v>34</v>
      </c>
      <c r="C137" s="1" t="s">
        <v>111</v>
      </c>
      <c r="D137" t="s">
        <v>256</v>
      </c>
      <c r="E137" t="s">
        <v>258</v>
      </c>
      <c r="F137" t="s">
        <v>257</v>
      </c>
      <c r="G137" s="1" t="s">
        <v>115</v>
      </c>
      <c r="H137" s="1" t="s">
        <v>116</v>
      </c>
      <c r="I137" s="1" t="s">
        <v>117</v>
      </c>
      <c r="J137" s="1" t="s">
        <v>118</v>
      </c>
      <c r="K137" s="1" t="s">
        <v>119</v>
      </c>
      <c r="L137" s="1" t="s">
        <v>120</v>
      </c>
      <c r="M137"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her dog got sick, Karen took it to the...\n\nPlease choose the word from the following options that you prefer to complete the fragment:\nvet\nveterinarian</v>
      </c>
      <c r="N137" t="s">
        <v>10</v>
      </c>
      <c r="O137" t="s">
        <v>11</v>
      </c>
      <c r="P137" t="s">
        <v>12</v>
      </c>
      <c r="Q137" t="s">
        <v>13</v>
      </c>
      <c r="R137"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her dog got sick, Karen took it to the...\n\nPlease choose the word from the following options that you prefer to complete the fragment:\nvet\nveterinarian[/INST]</v>
      </c>
    </row>
    <row r="138" spans="1:18">
      <c r="A138" s="1" t="s">
        <v>1714</v>
      </c>
      <c r="B138">
        <v>35</v>
      </c>
      <c r="C138" s="1" t="s">
        <v>123</v>
      </c>
      <c r="D138" t="s">
        <v>260</v>
      </c>
      <c r="E138" t="s">
        <v>261</v>
      </c>
      <c r="F138" t="s">
        <v>262</v>
      </c>
      <c r="G138" s="1" t="s">
        <v>125</v>
      </c>
      <c r="H138" s="1" t="s">
        <v>116</v>
      </c>
      <c r="I138" s="1" t="s">
        <v>117</v>
      </c>
      <c r="J138" s="1" t="s">
        <v>118</v>
      </c>
      <c r="K138" s="1" t="s">
        <v>119</v>
      </c>
      <c r="L138" s="1" t="s">
        <v>120</v>
      </c>
      <c r="M138"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night, Stan bought himself a...\n\nPlease choose the word from the following options that you prefer to complete the fragment:\nburger\nhamburger</v>
      </c>
      <c r="N138" t="s">
        <v>10</v>
      </c>
      <c r="O138" t="s">
        <v>11</v>
      </c>
      <c r="P138" t="s">
        <v>12</v>
      </c>
      <c r="Q138" t="s">
        <v>13</v>
      </c>
      <c r="R138"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night, Stan bought himself a...\n\nPlease choose the word from the following options that you prefer to complete the fragment:\nburger\nhamburger[/INST]</v>
      </c>
    </row>
    <row r="139" spans="1:18">
      <c r="A139" s="1" t="s">
        <v>1715</v>
      </c>
      <c r="B139">
        <v>35</v>
      </c>
      <c r="C139" s="1" t="s">
        <v>126</v>
      </c>
      <c r="D139" t="s">
        <v>260</v>
      </c>
      <c r="E139" t="s">
        <v>262</v>
      </c>
      <c r="F139" t="s">
        <v>261</v>
      </c>
      <c r="G139" s="1" t="s">
        <v>125</v>
      </c>
      <c r="H139" s="1" t="s">
        <v>122</v>
      </c>
      <c r="I139" s="1" t="s">
        <v>117</v>
      </c>
      <c r="J139" s="1" t="s">
        <v>118</v>
      </c>
      <c r="K139" s="1" t="s">
        <v>119</v>
      </c>
      <c r="L139" s="1" t="s">
        <v>120</v>
      </c>
      <c r="M139"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night, Stan bought himself a...\n\nPlease choose the word from the following options that you prefer to complete the fragment:\nhamburger\nburger</v>
      </c>
      <c r="N139" t="s">
        <v>10</v>
      </c>
      <c r="O139" t="s">
        <v>11</v>
      </c>
      <c r="P139" t="s">
        <v>12</v>
      </c>
      <c r="Q139" t="s">
        <v>13</v>
      </c>
      <c r="R139"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fragment:\nLast night, Stan bought himself a...\n\nPlease choose the word from the following options that you prefer to complete the fragment:\nhamburger\nburger[/INST]</v>
      </c>
    </row>
    <row r="140" spans="1:18">
      <c r="A140" s="1" t="s">
        <v>1716</v>
      </c>
      <c r="B140">
        <v>35</v>
      </c>
      <c r="C140" s="1" t="s">
        <v>111</v>
      </c>
      <c r="D140" t="s">
        <v>263</v>
      </c>
      <c r="E140" t="s">
        <v>261</v>
      </c>
      <c r="F140" t="s">
        <v>262</v>
      </c>
      <c r="G140" s="1" t="s">
        <v>115</v>
      </c>
      <c r="H140" s="1" t="s">
        <v>116</v>
      </c>
      <c r="I140" s="1" t="s">
        <v>117</v>
      </c>
      <c r="J140" s="1" t="s">
        <v>118</v>
      </c>
      <c r="K140" s="1" t="s">
        <v>119</v>
      </c>
      <c r="L140" s="1" t="s">
        <v>120</v>
      </c>
      <c r="M140"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fragment:\nStan thinks McDonald's makes the best...\n\nPlease choose the word from the following options that you prefer to complete the fragment:\nburger\nhamburger</v>
      </c>
      <c r="N140" t="s">
        <v>10</v>
      </c>
      <c r="O140" t="s">
        <v>11</v>
      </c>
      <c r="P140" t="s">
        <v>12</v>
      </c>
      <c r="Q140" t="s">
        <v>13</v>
      </c>
      <c r="R140"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fragment:\nStan thinks McDonald's makes the best...\n\nPlease choose the word from the following options that you prefer to complete the fragment:\nburger\nhamburger[/INST]</v>
      </c>
    </row>
    <row r="141" spans="1:18">
      <c r="A141" s="1" t="s">
        <v>1717</v>
      </c>
      <c r="B141">
        <v>35</v>
      </c>
      <c r="C141" s="1" t="s">
        <v>121</v>
      </c>
      <c r="D141" t="s">
        <v>263</v>
      </c>
      <c r="E141" t="s">
        <v>262</v>
      </c>
      <c r="F141" t="s">
        <v>261</v>
      </c>
      <c r="G141" s="1" t="s">
        <v>115</v>
      </c>
      <c r="H141" s="1" t="s">
        <v>122</v>
      </c>
      <c r="I141" s="1" t="s">
        <v>117</v>
      </c>
      <c r="J141" s="1" t="s">
        <v>118</v>
      </c>
      <c r="K141" s="1" t="s">
        <v>119</v>
      </c>
      <c r="L141" s="1" t="s">
        <v>120</v>
      </c>
      <c r="M141"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fragment:\nStan thinks McDonald's makes the best...\n\nPlease choose the word from the following options that you prefer to complete the fragment:\nhamburger\nburger</v>
      </c>
      <c r="N141" t="s">
        <v>10</v>
      </c>
      <c r="O141" t="s">
        <v>11</v>
      </c>
      <c r="P141" t="s">
        <v>12</v>
      </c>
      <c r="Q141" t="s">
        <v>13</v>
      </c>
      <c r="R141"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fragment:\nStan thinks McDonald's makes the best...\n\nPlease choose the word from the following options that you prefer to complete the fragment:\nhamburger\nburger[/INST]</v>
      </c>
    </row>
    <row r="142" spans="1:18">
      <c r="A142" s="1" t="s">
        <v>1718</v>
      </c>
      <c r="B142">
        <v>36</v>
      </c>
      <c r="C142" s="1" t="s">
        <v>126</v>
      </c>
      <c r="D142" t="s">
        <v>264</v>
      </c>
      <c r="E142" t="s">
        <v>265</v>
      </c>
      <c r="F142" t="s">
        <v>266</v>
      </c>
      <c r="G142" s="1" t="s">
        <v>125</v>
      </c>
      <c r="H142" s="1" t="s">
        <v>122</v>
      </c>
      <c r="I142" s="1" t="s">
        <v>117</v>
      </c>
      <c r="J142" s="1" t="s">
        <v>118</v>
      </c>
      <c r="K142" s="1" t="s">
        <v>119</v>
      </c>
      <c r="L142" s="1" t="s">
        <v>120</v>
      </c>
      <c r="M142"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was known for having very large...\n\nPlease choose the word from the following options that you prefer to complete the fragment:\nquadriceps\nquads</v>
      </c>
      <c r="N142" t="s">
        <v>10</v>
      </c>
      <c r="O142" t="s">
        <v>11</v>
      </c>
      <c r="P142" t="s">
        <v>12</v>
      </c>
      <c r="Q142" t="s">
        <v>13</v>
      </c>
      <c r="R142"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was known for having very large...\n\nPlease choose the word from the following options that you prefer to complete the fragment:\nquadriceps\nquads[/INST]</v>
      </c>
    </row>
    <row r="143" spans="1:18">
      <c r="A143" s="1" t="s">
        <v>1719</v>
      </c>
      <c r="B143">
        <v>36</v>
      </c>
      <c r="C143" s="1" t="s">
        <v>111</v>
      </c>
      <c r="D143" t="s">
        <v>267</v>
      </c>
      <c r="E143" t="s">
        <v>266</v>
      </c>
      <c r="F143" t="s">
        <v>265</v>
      </c>
      <c r="G143" s="1" t="s">
        <v>115</v>
      </c>
      <c r="H143" s="1" t="s">
        <v>116</v>
      </c>
      <c r="I143" s="1" t="s">
        <v>117</v>
      </c>
      <c r="J143" s="1" t="s">
        <v>118</v>
      </c>
      <c r="K143" s="1" t="s">
        <v>119</v>
      </c>
      <c r="L143" s="1" t="s">
        <v>120</v>
      </c>
      <c r="M143"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did leg exercises to strengthen his...\n\nPlease choose the word from the following options that you prefer to complete the fragment:\nquads\nquadriceps</v>
      </c>
      <c r="N143" t="s">
        <v>10</v>
      </c>
      <c r="O143" t="s">
        <v>11</v>
      </c>
      <c r="P143" t="s">
        <v>12</v>
      </c>
      <c r="Q143" t="s">
        <v>13</v>
      </c>
      <c r="R143"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did leg exercises to strengthen his...\n\nPlease choose the word from the following options that you prefer to complete the fragment:\nquads\nquadriceps[/INST]</v>
      </c>
    </row>
    <row r="144" spans="1:18">
      <c r="A144" s="1" t="s">
        <v>1720</v>
      </c>
      <c r="B144">
        <v>36</v>
      </c>
      <c r="C144" s="1" t="s">
        <v>121</v>
      </c>
      <c r="D144" t="s">
        <v>267</v>
      </c>
      <c r="E144" t="s">
        <v>265</v>
      </c>
      <c r="F144" t="s">
        <v>266</v>
      </c>
      <c r="G144" s="1" t="s">
        <v>115</v>
      </c>
      <c r="H144" s="1" t="s">
        <v>122</v>
      </c>
      <c r="I144" s="1" t="s">
        <v>117</v>
      </c>
      <c r="J144" s="1" t="s">
        <v>118</v>
      </c>
      <c r="K144" s="1" t="s">
        <v>119</v>
      </c>
      <c r="L144" s="1" t="s">
        <v>120</v>
      </c>
      <c r="M144"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did leg exercises to strengthen his...\n\nPlease choose the word from the following options that you prefer to complete the fragment:\nquadriceps\nquads</v>
      </c>
      <c r="N144" t="s">
        <v>10</v>
      </c>
      <c r="O144" t="s">
        <v>11</v>
      </c>
      <c r="P144" t="s">
        <v>12</v>
      </c>
      <c r="Q144" t="s">
        <v>13</v>
      </c>
      <c r="R144"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did leg exercises to strengthen his...\n\nPlease choose the word from the following options that you prefer to complete the fragment:\nquadriceps\nquads[/INST]</v>
      </c>
    </row>
    <row r="145" spans="1:18">
      <c r="A145" s="1" t="s">
        <v>1721</v>
      </c>
      <c r="B145">
        <v>36</v>
      </c>
      <c r="C145" s="1" t="s">
        <v>123</v>
      </c>
      <c r="D145" t="s">
        <v>264</v>
      </c>
      <c r="E145" t="s">
        <v>266</v>
      </c>
      <c r="F145" t="s">
        <v>265</v>
      </c>
      <c r="G145" s="1" t="s">
        <v>125</v>
      </c>
      <c r="H145" s="1" t="s">
        <v>116</v>
      </c>
      <c r="I145" s="1" t="s">
        <v>117</v>
      </c>
      <c r="J145" s="1" t="s">
        <v>118</v>
      </c>
      <c r="K145" s="1" t="s">
        <v>119</v>
      </c>
      <c r="L145" s="1" t="s">
        <v>120</v>
      </c>
      <c r="M145"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was known for having very large...\n\nPlease choose the word from the following options that you prefer to complete the fragment:\nquads\nquadriceps</v>
      </c>
      <c r="N145" t="s">
        <v>10</v>
      </c>
      <c r="O145" t="s">
        <v>11</v>
      </c>
      <c r="P145" t="s">
        <v>12</v>
      </c>
      <c r="Q145" t="s">
        <v>13</v>
      </c>
      <c r="R145"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fragment:\nJack was known for having very large...\n\nPlease choose the word from the following options that you prefer to complete the fragment:\nquads\nquadriceps[/INST]</v>
      </c>
    </row>
    <row r="146" spans="1:18">
      <c r="A146" s="1" t="s">
        <v>1722</v>
      </c>
      <c r="B146">
        <v>37</v>
      </c>
      <c r="C146" s="1" t="s">
        <v>111</v>
      </c>
      <c r="D146" t="s">
        <v>268</v>
      </c>
      <c r="E146" t="s">
        <v>269</v>
      </c>
      <c r="F146" t="s">
        <v>270</v>
      </c>
      <c r="G146" s="1" t="s">
        <v>115</v>
      </c>
      <c r="H146" s="1" t="s">
        <v>116</v>
      </c>
      <c r="I146" s="1" t="s">
        <v>117</v>
      </c>
      <c r="J146" s="1" t="s">
        <v>118</v>
      </c>
      <c r="K146" s="1" t="s">
        <v>119</v>
      </c>
      <c r="L146" s="1" t="s">
        <v>120</v>
      </c>
      <c r="M146"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get some fresh air, the students like to spend time in the...\n\nPlease choose the word from the following options that you prefer to complete the fragment:\nquad\nquadrangle</v>
      </c>
      <c r="N146" t="s">
        <v>10</v>
      </c>
      <c r="O146" t="s">
        <v>11</v>
      </c>
      <c r="P146" t="s">
        <v>12</v>
      </c>
      <c r="Q146" t="s">
        <v>13</v>
      </c>
      <c r="R146"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get some fresh air, the students like to spend time in the...\n\nPlease choose the word from the following options that you prefer to complete the fragment:\nquad\nquadrangle[/INST]</v>
      </c>
    </row>
    <row r="147" spans="1:18">
      <c r="A147" s="1" t="s">
        <v>1723</v>
      </c>
      <c r="B147">
        <v>37</v>
      </c>
      <c r="C147" s="1" t="s">
        <v>121</v>
      </c>
      <c r="D147" t="s">
        <v>268</v>
      </c>
      <c r="E147" t="s">
        <v>270</v>
      </c>
      <c r="F147" t="s">
        <v>269</v>
      </c>
      <c r="G147" s="1" t="s">
        <v>115</v>
      </c>
      <c r="H147" s="1" t="s">
        <v>122</v>
      </c>
      <c r="I147" s="1" t="s">
        <v>117</v>
      </c>
      <c r="J147" s="1" t="s">
        <v>118</v>
      </c>
      <c r="K147" s="1" t="s">
        <v>119</v>
      </c>
      <c r="L147" s="1" t="s">
        <v>120</v>
      </c>
      <c r="M147"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get some fresh air, the students like to spend time in the...\n\nPlease choose the word from the following options that you prefer to complete the fragment:\nquadrangle\nquad</v>
      </c>
      <c r="N147" t="s">
        <v>10</v>
      </c>
      <c r="O147" t="s">
        <v>11</v>
      </c>
      <c r="P147" t="s">
        <v>12</v>
      </c>
      <c r="Q147" t="s">
        <v>13</v>
      </c>
      <c r="R147"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fragment:\nTo get some fresh air, the students like to spend time in the...\n\nPlease choose the word from the following options that you prefer to complete the fragment:\nquadrangle\nquad[/INST]</v>
      </c>
    </row>
    <row r="148" spans="1:18">
      <c r="A148" s="1" t="s">
        <v>1724</v>
      </c>
      <c r="B148">
        <v>37</v>
      </c>
      <c r="C148" s="1" t="s">
        <v>123</v>
      </c>
      <c r="D148" t="s">
        <v>271</v>
      </c>
      <c r="E148" t="s">
        <v>269</v>
      </c>
      <c r="F148" t="s">
        <v>270</v>
      </c>
      <c r="G148" s="1" t="s">
        <v>125</v>
      </c>
      <c r="H148" s="1" t="s">
        <v>116</v>
      </c>
      <c r="I148" s="1" t="s">
        <v>117</v>
      </c>
      <c r="J148" s="1" t="s">
        <v>118</v>
      </c>
      <c r="K148" s="1" t="s">
        <v>119</v>
      </c>
      <c r="L148" s="1" t="s">
        <v>120</v>
      </c>
      <c r="M148"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before he went home, Joseph spent a lot of time in the...\n\nPlease choose the word from the following options that you prefer to complete the fragment:\nquad\nquadrangle</v>
      </c>
      <c r="N148" t="s">
        <v>10</v>
      </c>
      <c r="O148" t="s">
        <v>11</v>
      </c>
      <c r="P148" t="s">
        <v>12</v>
      </c>
      <c r="Q148" t="s">
        <v>13</v>
      </c>
      <c r="R148"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before he went home, Joseph spent a lot of time in the...\n\nPlease choose the word from the following options that you prefer to complete the fragment:\nquad\nquadrangle[/INST]</v>
      </c>
    </row>
    <row r="149" spans="1:18">
      <c r="A149" s="1" t="s">
        <v>1725</v>
      </c>
      <c r="B149">
        <v>37</v>
      </c>
      <c r="C149" s="1" t="s">
        <v>126</v>
      </c>
      <c r="D149" t="s">
        <v>271</v>
      </c>
      <c r="E149" t="s">
        <v>270</v>
      </c>
      <c r="F149" t="s">
        <v>269</v>
      </c>
      <c r="G149" s="1" t="s">
        <v>125</v>
      </c>
      <c r="H149" s="1" t="s">
        <v>122</v>
      </c>
      <c r="I149" s="1" t="s">
        <v>117</v>
      </c>
      <c r="J149" s="1" t="s">
        <v>118</v>
      </c>
      <c r="K149" s="1" t="s">
        <v>119</v>
      </c>
      <c r="L149" s="1" t="s">
        <v>120</v>
      </c>
      <c r="M149"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before he went home, Joseph spent a lot of time in the...\n\nPlease choose the word from the following options that you prefer to complete the fragment:\nquadrangle\nquad</v>
      </c>
      <c r="N149" t="s">
        <v>10</v>
      </c>
      <c r="O149" t="s">
        <v>11</v>
      </c>
      <c r="P149" t="s">
        <v>12</v>
      </c>
      <c r="Q149" t="s">
        <v>13</v>
      </c>
      <c r="R149"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fragment:\nYesterday, before he went home, Joseph spent a lot of time in the...\n\nPlease choose the word from the following options that you prefer to complete the fragment:\nquadrangle\nquad[/INST]</v>
      </c>
    </row>
    <row r="150" spans="1:18">
      <c r="A150" s="1" t="s">
        <v>1726</v>
      </c>
      <c r="B150">
        <v>38</v>
      </c>
      <c r="C150" s="1" t="s">
        <v>121</v>
      </c>
      <c r="D150" t="s">
        <v>272</v>
      </c>
      <c r="E150" t="s">
        <v>273</v>
      </c>
      <c r="F150" t="s">
        <v>274</v>
      </c>
      <c r="G150" s="1" t="s">
        <v>115</v>
      </c>
      <c r="H150" s="1" t="s">
        <v>122</v>
      </c>
      <c r="I150" s="1" t="s">
        <v>117</v>
      </c>
      <c r="J150" s="1" t="s">
        <v>118</v>
      </c>
      <c r="K150" s="1" t="s">
        <v>119</v>
      </c>
      <c r="L150" s="1" t="s">
        <v>120</v>
      </c>
      <c r="M150"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car accident, Ben was taken in an ambulance to the...\n\nPlease choose the word from the following options that you prefer to complete the fragment:\nemergency room\nER</v>
      </c>
      <c r="N150" t="s">
        <v>10</v>
      </c>
      <c r="O150" t="s">
        <v>11</v>
      </c>
      <c r="P150" t="s">
        <v>12</v>
      </c>
      <c r="Q150" t="s">
        <v>13</v>
      </c>
      <c r="R150"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car accident, Ben was taken in an ambulance to the...\n\nPlease choose the word from the following options that you prefer to complete the fragment:\nemergency room\nER[/INST]</v>
      </c>
    </row>
    <row r="151" spans="1:18">
      <c r="A151" s="1" t="s">
        <v>1727</v>
      </c>
      <c r="B151">
        <v>38</v>
      </c>
      <c r="C151" s="1" t="s">
        <v>123</v>
      </c>
      <c r="D151" t="s">
        <v>275</v>
      </c>
      <c r="E151" t="s">
        <v>274</v>
      </c>
      <c r="F151" t="s">
        <v>273</v>
      </c>
      <c r="G151" s="1" t="s">
        <v>125</v>
      </c>
      <c r="H151" s="1" t="s">
        <v>116</v>
      </c>
      <c r="I151" s="1" t="s">
        <v>117</v>
      </c>
      <c r="J151" s="1" t="s">
        <v>118</v>
      </c>
      <c r="K151" s="1" t="s">
        <v>119</v>
      </c>
      <c r="L151" s="1" t="s">
        <v>120</v>
      </c>
      <c r="M151"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fragment:\nNeither Ben nor his wife have ever had to go to the...\n\nPlease choose the word from the following options that you prefer to complete the fragment:\nER\nemergency room</v>
      </c>
      <c r="N151" t="s">
        <v>10</v>
      </c>
      <c r="O151" t="s">
        <v>11</v>
      </c>
      <c r="P151" t="s">
        <v>12</v>
      </c>
      <c r="Q151" t="s">
        <v>13</v>
      </c>
      <c r="R151"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fragment:\nNeither Ben nor his wife have ever had to go to the...\n\nPlease choose the word from the following options that you prefer to complete the fragment:\nER\nemergency room[/INST]</v>
      </c>
    </row>
    <row r="152" spans="1:18">
      <c r="A152" s="1" t="s">
        <v>1728</v>
      </c>
      <c r="B152">
        <v>38</v>
      </c>
      <c r="C152" s="1" t="s">
        <v>126</v>
      </c>
      <c r="D152" t="s">
        <v>275</v>
      </c>
      <c r="E152" t="s">
        <v>273</v>
      </c>
      <c r="F152" t="s">
        <v>274</v>
      </c>
      <c r="G152" s="1" t="s">
        <v>125</v>
      </c>
      <c r="H152" s="1" t="s">
        <v>122</v>
      </c>
      <c r="I152" s="1" t="s">
        <v>117</v>
      </c>
      <c r="J152" s="1" t="s">
        <v>118</v>
      </c>
      <c r="K152" s="1" t="s">
        <v>119</v>
      </c>
      <c r="L152" s="1" t="s">
        <v>120</v>
      </c>
      <c r="M152"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fragment:\nNeither Ben nor his wife have ever had to go to the...\n\nPlease choose the word from the following options that you prefer to complete the fragment:\nemergency room\nER</v>
      </c>
      <c r="N152" t="s">
        <v>10</v>
      </c>
      <c r="O152" t="s">
        <v>11</v>
      </c>
      <c r="P152" t="s">
        <v>12</v>
      </c>
      <c r="Q152" t="s">
        <v>13</v>
      </c>
      <c r="R152"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fragment:\nNeither Ben nor his wife have ever had to go to the...\n\nPlease choose the word from the following options that you prefer to complete the fragment:\nemergency room\nER[/INST]</v>
      </c>
    </row>
    <row r="153" spans="1:18">
      <c r="A153" s="1" t="s">
        <v>1729</v>
      </c>
      <c r="B153">
        <v>38</v>
      </c>
      <c r="C153" s="1" t="s">
        <v>111</v>
      </c>
      <c r="D153" t="s">
        <v>272</v>
      </c>
      <c r="E153" t="s">
        <v>274</v>
      </c>
      <c r="F153" t="s">
        <v>273</v>
      </c>
      <c r="G153" s="1" t="s">
        <v>115</v>
      </c>
      <c r="H153" s="1" t="s">
        <v>116</v>
      </c>
      <c r="I153" s="1" t="s">
        <v>117</v>
      </c>
      <c r="J153" s="1" t="s">
        <v>118</v>
      </c>
      <c r="K153" s="1" t="s">
        <v>119</v>
      </c>
      <c r="L153" s="1" t="s">
        <v>120</v>
      </c>
      <c r="M153"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car accident, Ben was taken in an ambulance to the...\n\nPlease choose the word from the following options that you prefer to complete the fragment:\nER\nemergency room</v>
      </c>
      <c r="N153" t="s">
        <v>10</v>
      </c>
      <c r="O153" t="s">
        <v>11</v>
      </c>
      <c r="P153" t="s">
        <v>12</v>
      </c>
      <c r="Q153" t="s">
        <v>13</v>
      </c>
      <c r="R153"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fragment:\nAfter the car accident, Ben was taken in an ambulance to the...\n\nPlease choose the word from the following options that you prefer to complete the fragment:\nER\nemergency room[/INST]</v>
      </c>
    </row>
    <row r="154" spans="1:18">
      <c r="A154" s="1" t="s">
        <v>1730</v>
      </c>
      <c r="B154">
        <v>39</v>
      </c>
      <c r="C154" s="1" t="s">
        <v>123</v>
      </c>
      <c r="D154" t="s">
        <v>276</v>
      </c>
      <c r="E154" t="s">
        <v>277</v>
      </c>
      <c r="F154" t="s">
        <v>278</v>
      </c>
      <c r="G154" s="1" t="s">
        <v>125</v>
      </c>
      <c r="H154" s="1" t="s">
        <v>116</v>
      </c>
      <c r="I154" s="1" t="s">
        <v>117</v>
      </c>
      <c r="J154" s="1" t="s">
        <v>118</v>
      </c>
      <c r="K154" s="1" t="s">
        <v>119</v>
      </c>
      <c r="L154" s="1" t="s">
        <v>120</v>
      </c>
      <c r="M154"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 opened the box, John was surprised to learn he had received a package from the...\n\nPlease choose the word from the following options that you prefer to complete the fragment:\nU.S.\nUnited States</v>
      </c>
      <c r="N154" t="s">
        <v>10</v>
      </c>
      <c r="O154" t="s">
        <v>11</v>
      </c>
      <c r="P154" t="s">
        <v>12</v>
      </c>
      <c r="Q154" t="s">
        <v>13</v>
      </c>
      <c r="R154"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 opened the box, John was surprised to learn he had received a package from the...\n\nPlease choose the word from the following options that you prefer to complete the fragment:\nU.S.\nUnited States[/INST]</v>
      </c>
    </row>
    <row r="155" spans="1:18">
      <c r="A155" s="1" t="s">
        <v>1731</v>
      </c>
      <c r="B155">
        <v>39</v>
      </c>
      <c r="C155" s="1" t="s">
        <v>126</v>
      </c>
      <c r="D155" t="s">
        <v>276</v>
      </c>
      <c r="E155" t="s">
        <v>278</v>
      </c>
      <c r="F155" t="s">
        <v>277</v>
      </c>
      <c r="G155" s="1" t="s">
        <v>125</v>
      </c>
      <c r="H155" s="1" t="s">
        <v>122</v>
      </c>
      <c r="I155" s="1" t="s">
        <v>117</v>
      </c>
      <c r="J155" s="1" t="s">
        <v>118</v>
      </c>
      <c r="K155" s="1" t="s">
        <v>119</v>
      </c>
      <c r="L155" s="1" t="s">
        <v>120</v>
      </c>
      <c r="M155"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 opened the box, John was surprised to learn he had received a package from the...\n\nPlease choose the word from the following options that you prefer to complete the fragment:\nUnited States\nU.S.</v>
      </c>
      <c r="N155" t="s">
        <v>10</v>
      </c>
      <c r="O155" t="s">
        <v>11</v>
      </c>
      <c r="P155" t="s">
        <v>12</v>
      </c>
      <c r="Q155" t="s">
        <v>13</v>
      </c>
      <c r="R155"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fragment:\nWhen he opened the box, John was surprised to learn he had received a package from the...\n\nPlease choose the word from the following options that you prefer to complete the fragment:\nUnited States\nU.S.[/INST]</v>
      </c>
    </row>
    <row r="156" spans="1:18">
      <c r="A156" s="1" t="s">
        <v>1732</v>
      </c>
      <c r="B156">
        <v>39</v>
      </c>
      <c r="C156" s="1" t="s">
        <v>111</v>
      </c>
      <c r="D156" t="s">
        <v>279</v>
      </c>
      <c r="E156" t="s">
        <v>277</v>
      </c>
      <c r="F156" t="s">
        <v>278</v>
      </c>
      <c r="G156" s="1" t="s">
        <v>115</v>
      </c>
      <c r="H156" s="1" t="s">
        <v>116</v>
      </c>
      <c r="I156" s="1" t="s">
        <v>117</v>
      </c>
      <c r="J156" s="1" t="s">
        <v>118</v>
      </c>
      <c r="K156" s="1" t="s">
        <v>119</v>
      </c>
      <c r="L156" s="1" t="s">
        <v>120</v>
      </c>
      <c r="M156"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John now lives in France, he still considers himself American because he was born in the...\n\nPlease choose the word from the following options that you prefer to complete the fragment:\nU.S.\nUnited States</v>
      </c>
      <c r="N156" t="s">
        <v>10</v>
      </c>
      <c r="O156" t="s">
        <v>11</v>
      </c>
      <c r="P156" t="s">
        <v>12</v>
      </c>
      <c r="Q156" t="s">
        <v>13</v>
      </c>
      <c r="R156"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John now lives in France, he still considers himself American because he was born in the...\n\nPlease choose the word from the following options that you prefer to complete the fragment:\nU.S.\nUnited States[/INST]</v>
      </c>
    </row>
    <row r="157" spans="1:18">
      <c r="A157" s="1" t="s">
        <v>1733</v>
      </c>
      <c r="B157">
        <v>39</v>
      </c>
      <c r="C157" s="1" t="s">
        <v>121</v>
      </c>
      <c r="D157" t="s">
        <v>279</v>
      </c>
      <c r="E157" t="s">
        <v>278</v>
      </c>
      <c r="F157" t="s">
        <v>277</v>
      </c>
      <c r="G157" s="1" t="s">
        <v>115</v>
      </c>
      <c r="H157" s="1" t="s">
        <v>122</v>
      </c>
      <c r="I157" s="1" t="s">
        <v>117</v>
      </c>
      <c r="J157" s="1" t="s">
        <v>118</v>
      </c>
      <c r="K157" s="1" t="s">
        <v>119</v>
      </c>
      <c r="L157" s="1" t="s">
        <v>120</v>
      </c>
      <c r="M157"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John now lives in France, he still considers himself American because he was born in the...\n\nPlease choose the word from the following options that you prefer to complete the fragment:\nUnited States\nU.S.</v>
      </c>
      <c r="N157" t="s">
        <v>10</v>
      </c>
      <c r="O157" t="s">
        <v>11</v>
      </c>
      <c r="P157" t="s">
        <v>12</v>
      </c>
      <c r="Q157" t="s">
        <v>13</v>
      </c>
      <c r="R157"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fragment:\nAlthough John now lives in France, he still considers himself American because he was born in the...\n\nPlease choose the word from the following options that you prefer to complete the fragment:\nUnited States\nU.S.[/INST]</v>
      </c>
    </row>
    <row r="158" spans="1:18">
      <c r="A158" s="1" t="s">
        <v>1734</v>
      </c>
      <c r="B158">
        <v>40</v>
      </c>
      <c r="C158" s="1" t="s">
        <v>126</v>
      </c>
      <c r="D158" t="s">
        <v>280</v>
      </c>
      <c r="E158" t="s">
        <v>281</v>
      </c>
      <c r="F158" t="s">
        <v>282</v>
      </c>
      <c r="G158" s="1" t="s">
        <v>125</v>
      </c>
      <c r="H158" s="1" t="s">
        <v>122</v>
      </c>
      <c r="I158" s="1" t="s">
        <v>117</v>
      </c>
      <c r="J158" s="1" t="s">
        <v>118</v>
      </c>
      <c r="K158" s="1" t="s">
        <v>119</v>
      </c>
      <c r="L158" s="1" t="s">
        <v>120</v>
      </c>
      <c r="M158"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fragment:\nIf he has free time, Don is still hoping to get to visit the...\n\nPlease choose the word from the following options that you prefer to complete the fragment:\nUnited Nations\nU.N.</v>
      </c>
      <c r="N158" t="s">
        <v>10</v>
      </c>
      <c r="O158" t="s">
        <v>11</v>
      </c>
      <c r="P158" t="s">
        <v>12</v>
      </c>
      <c r="Q158" t="s">
        <v>13</v>
      </c>
      <c r="R158"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fragment:\nIf he has free time, Don is still hoping to get to visit the...\n\nPlease choose the word from the following options that you prefer to complete the fragment:\nUnited Nations\nU.N.[/INST]</v>
      </c>
    </row>
    <row r="159" spans="1:18">
      <c r="A159" s="1" t="s">
        <v>1735</v>
      </c>
      <c r="B159">
        <v>40</v>
      </c>
      <c r="C159" s="1" t="s">
        <v>111</v>
      </c>
      <c r="D159" t="s">
        <v>283</v>
      </c>
      <c r="E159" t="s">
        <v>282</v>
      </c>
      <c r="F159" t="s">
        <v>281</v>
      </c>
      <c r="G159" s="1" t="s">
        <v>115</v>
      </c>
      <c r="H159" s="1" t="s">
        <v>116</v>
      </c>
      <c r="I159" s="1" t="s">
        <v>117</v>
      </c>
      <c r="J159" s="1" t="s">
        <v>118</v>
      </c>
      <c r="K159" s="1" t="s">
        <v>119</v>
      </c>
      <c r="L159" s="1" t="s">
        <v>120</v>
      </c>
      <c r="M159"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fragment:\nBecause it is a neutral country, Switzerland will never become a member of the...\n\nPlease choose the word from the following options that you prefer to complete the fragment:\nU.N.\nUnited Nations</v>
      </c>
      <c r="N159" t="s">
        <v>10</v>
      </c>
      <c r="O159" t="s">
        <v>11</v>
      </c>
      <c r="P159" t="s">
        <v>12</v>
      </c>
      <c r="Q159" t="s">
        <v>13</v>
      </c>
      <c r="R159"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fragment:\nBecause it is a neutral country, Switzerland will never become a member of the...\n\nPlease choose the word from the following options that you prefer to complete the fragment:\nU.N.\nUnited Nations[/INST]</v>
      </c>
    </row>
    <row r="160" spans="1:18">
      <c r="A160" s="1" t="s">
        <v>1736</v>
      </c>
      <c r="B160">
        <v>40</v>
      </c>
      <c r="C160" s="1" t="s">
        <v>121</v>
      </c>
      <c r="D160" t="s">
        <v>283</v>
      </c>
      <c r="E160" t="s">
        <v>281</v>
      </c>
      <c r="F160" t="s">
        <v>282</v>
      </c>
      <c r="G160" s="1" t="s">
        <v>115</v>
      </c>
      <c r="H160" s="1" t="s">
        <v>122</v>
      </c>
      <c r="I160" s="1" t="s">
        <v>117</v>
      </c>
      <c r="J160" s="1" t="s">
        <v>118</v>
      </c>
      <c r="K160" s="1" t="s">
        <v>119</v>
      </c>
      <c r="L160" s="1" t="s">
        <v>120</v>
      </c>
      <c r="M160"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fragment:\nBecause it is a neutral country, Switzerland will never become a member of the...\n\nPlease choose the word from the following options that you prefer to complete the fragment:\nUnited Nations\nU.N.</v>
      </c>
      <c r="N160" t="s">
        <v>10</v>
      </c>
      <c r="O160" t="s">
        <v>11</v>
      </c>
      <c r="P160" t="s">
        <v>12</v>
      </c>
      <c r="Q160" t="s">
        <v>13</v>
      </c>
      <c r="R160"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fragment:\nBecause it is a neutral country, Switzerland will never become a member of the...\n\nPlease choose the word from the following options that you prefer to complete the fragment:\nUnited Nations\nU.N.[/INST]</v>
      </c>
    </row>
    <row r="161" spans="1:18">
      <c r="A161" s="1" t="s">
        <v>1737</v>
      </c>
      <c r="B161">
        <v>40</v>
      </c>
      <c r="C161" s="1" t="s">
        <v>123</v>
      </c>
      <c r="D161" t="s">
        <v>280</v>
      </c>
      <c r="E161" t="s">
        <v>282</v>
      </c>
      <c r="F161" t="s">
        <v>281</v>
      </c>
      <c r="G161" s="1" t="s">
        <v>125</v>
      </c>
      <c r="H161" s="1" t="s">
        <v>116</v>
      </c>
      <c r="I161" s="1" t="s">
        <v>117</v>
      </c>
      <c r="J161" s="1" t="s">
        <v>118</v>
      </c>
      <c r="K161" s="1" t="s">
        <v>119</v>
      </c>
      <c r="L161" s="1" t="s">
        <v>120</v>
      </c>
      <c r="M161" s="1" t="str">
        <f t="shared" si="8"/>
        <v>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fragment:\nIf he has free time, Don is still hoping to get to visit the...\n\nPlease choose the word from the following options that you prefer to complete the fragment:\nU.N.\nUnited Nations</v>
      </c>
      <c r="N161" t="s">
        <v>10</v>
      </c>
      <c r="O161" t="s">
        <v>11</v>
      </c>
      <c r="P161" t="s">
        <v>12</v>
      </c>
      <c r="Q161" t="s">
        <v>13</v>
      </c>
      <c r="R161" t="str">
        <f t="shared" si="9"/>
        <v>&lt;s&gt;[INST] &lt;&lt;SYS&gt;&gt;\nYou are a participant of a psycholinguistic experiment. You will do a task on English language use.\n&lt;&lt;/SYS&gt;&gt;\n\nIn this task, you will read a sentence fragment, with two words for completing the fragment. Please choose the word that you think best completes the fragment.\n\nPlease respond only with your chosen word; don’t ask any questions or give any other information.\n\nHere’s the sentence fragment:\nIf he has free time, Don is still hoping to get to visit the...\n\nPlease choose the word from the following options that you prefer to complete the fragment:\nU.N.\nUnited Nations[/INST]</v>
      </c>
    </row>
  </sheetData>
  <autoFilter ref="B1:M161" xr:uid="{00000000-0009-0000-0000-000002000000}"/>
  <phoneticPr fontId="4"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5"/>
  <sheetViews>
    <sheetView zoomScale="85" zoomScaleNormal="85" workbookViewId="0">
      <selection activeCell="AC2" sqref="AC2"/>
    </sheetView>
  </sheetViews>
  <sheetFormatPr baseColWidth="10" defaultColWidth="9.1640625" defaultRowHeight="14"/>
  <cols>
    <col min="3" max="3" width="18.6640625" customWidth="1"/>
    <col min="4" max="4" width="64.6640625" customWidth="1"/>
    <col min="5" max="5" width="36.6640625" customWidth="1"/>
    <col min="6" max="6" width="18.6640625" customWidth="1"/>
  </cols>
  <sheetData>
    <row r="1" spans="1:29">
      <c r="A1" t="s">
        <v>34</v>
      </c>
      <c r="B1" t="s">
        <v>0</v>
      </c>
      <c r="C1" t="s">
        <v>1</v>
      </c>
      <c r="D1" t="s">
        <v>106</v>
      </c>
      <c r="E1" t="s">
        <v>107</v>
      </c>
      <c r="F1" t="s">
        <v>2</v>
      </c>
      <c r="X1" t="s">
        <v>35</v>
      </c>
      <c r="Y1" t="s">
        <v>3</v>
      </c>
      <c r="AC1" t="s">
        <v>110</v>
      </c>
    </row>
    <row r="2" spans="1:29">
      <c r="A2" t="s">
        <v>284</v>
      </c>
      <c r="B2">
        <v>1</v>
      </c>
      <c r="C2" t="s">
        <v>285</v>
      </c>
      <c r="D2" t="s">
        <v>286</v>
      </c>
      <c r="E2" t="s">
        <v>287</v>
      </c>
      <c r="F2" t="s">
        <v>285</v>
      </c>
      <c r="H2" s="1" t="s">
        <v>288</v>
      </c>
      <c r="I2" t="s">
        <v>289</v>
      </c>
      <c r="J2" t="s">
        <v>290</v>
      </c>
      <c r="K2" t="str">
        <f>"SENTENCE2: "&amp;D2&amp;""</f>
        <v>SENTENCE2: The man accepted the post in the accountancy firm.</v>
      </c>
      <c r="L2" t="s">
        <v>291</v>
      </c>
      <c r="M2" t="s">
        <v>292</v>
      </c>
      <c r="N2" t="s">
        <v>293</v>
      </c>
      <c r="O2" t="s">
        <v>294</v>
      </c>
      <c r="P2" t="s">
        <v>295</v>
      </c>
      <c r="Q2" t="s">
        <v>296</v>
      </c>
      <c r="R2" t="s">
        <v>297</v>
      </c>
      <c r="S2" t="s">
        <v>298</v>
      </c>
      <c r="T2" t="s">
        <v>299</v>
      </c>
      <c r="U2" t="s">
        <v>300</v>
      </c>
      <c r="V2" t="s">
        <v>301</v>
      </c>
      <c r="W2" t="str">
        <f>"WORD5: "&amp;E2&amp;""</f>
        <v>WORD5: post</v>
      </c>
      <c r="X2" t="str">
        <f>H2&amp;"\n\n"&amp;I2&amp;"\n"&amp;J2&amp;"\n"&amp;K2&amp;"\n"&amp;L2&amp;"\n"&amp;M2&amp;"\n"&amp;N2&amp;"\n\n"&amp;O2&amp;"\n\n"&amp;P2&amp;"\n\n"&amp;Q2&amp;"\n\n"&amp;R2&amp;"\n"&amp;S2&amp;"\n"&amp;T2&amp;"\n"&amp;U2&amp;"\n"&amp;V2&amp;"\n"&amp;W2</f>
        <v>In this task, I would like to present you with five sentences. Please just carefully read the sentences; you don't have to do anything with them.\n\nHere are the sentences:\nSENTENCE1: The curious cat silently watched the busy people from atop the old wooden fence.\nSENTENCE2: The man accepted the post in the accountancy firm.\nSENTENCE3: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post</v>
      </c>
      <c r="Y2" t="s">
        <v>10</v>
      </c>
      <c r="Z2" t="s">
        <v>11</v>
      </c>
      <c r="AA2" t="s">
        <v>12</v>
      </c>
      <c r="AB2" t="s">
        <v>13</v>
      </c>
      <c r="AC2" t="str">
        <f>Z2&amp;Y2&amp;AA2&amp;X2&amp;AB2</f>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man accepted the post in the accountancy firm.\nSENTENCE3: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post[/INST]</v>
      </c>
    </row>
    <row r="3" spans="1:29">
      <c r="A3" t="s">
        <v>302</v>
      </c>
      <c r="B3">
        <v>1</v>
      </c>
      <c r="C3" t="s">
        <v>303</v>
      </c>
      <c r="D3" t="s">
        <v>304</v>
      </c>
      <c r="E3" t="s">
        <v>287</v>
      </c>
      <c r="F3" t="s">
        <v>303</v>
      </c>
      <c r="H3" s="1" t="s">
        <v>288</v>
      </c>
      <c r="I3" t="s">
        <v>289</v>
      </c>
      <c r="J3" t="s">
        <v>290</v>
      </c>
      <c r="K3" t="str">
        <f>"SENTENCE2: "&amp;D3&amp;""</f>
        <v>SENTENCE2: The man accepted the job in the accountancy firm.</v>
      </c>
      <c r="L3" t="s">
        <v>291</v>
      </c>
      <c r="M3" t="s">
        <v>292</v>
      </c>
      <c r="N3" t="s">
        <v>293</v>
      </c>
      <c r="O3" t="s">
        <v>294</v>
      </c>
      <c r="P3" t="s">
        <v>295</v>
      </c>
      <c r="Q3" t="s">
        <v>296</v>
      </c>
      <c r="R3" t="s">
        <v>297</v>
      </c>
      <c r="S3" t="s">
        <v>298</v>
      </c>
      <c r="T3" t="s">
        <v>299</v>
      </c>
      <c r="U3" t="s">
        <v>300</v>
      </c>
      <c r="V3" t="s">
        <v>301</v>
      </c>
      <c r="W3" t="str">
        <f>"WORD5: "&amp;E3&amp;""</f>
        <v>WORD5: post</v>
      </c>
      <c r="X3" t="str">
        <f t="shared" ref="X3:X34" si="0">H3&amp;"\n\n"&amp;I3&amp;"\n"&amp;J3&amp;"\n"&amp;K3&amp;"\n"&amp;L3&amp;"\n"&amp;M3&amp;"\n"&amp;N3&amp;"\n\n"&amp;O3&amp;"\n\n"&amp;P3&amp;"\n\n"&amp;Q3&amp;"\n\n"&amp;R3&amp;"\n"&amp;S3&amp;"\n"&amp;T3&amp;"\n"&amp;U3&amp;"\n"&amp;V3&amp;"\n"&amp;W3</f>
        <v>In this task, I would like to present you with five sentences. Please just carefully read the sentences; you don't have to do anything with them.\n\nHere are the sentences:\nSENTENCE1: The curious cat silently watched the busy people from atop the old wooden fence.\nSENTENCE2: The man accepted the job in the accountancy firm.\nSENTENCE3: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post</v>
      </c>
      <c r="Y3" t="s">
        <v>10</v>
      </c>
      <c r="Z3" t="s">
        <v>11</v>
      </c>
      <c r="AA3" t="s">
        <v>12</v>
      </c>
      <c r="AB3" t="s">
        <v>13</v>
      </c>
      <c r="AC3" t="str">
        <f t="shared" ref="AC3:AC34" si="1">Z3&amp;Y3&amp;AA3&amp;X3&amp;AB3</f>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man accepted the job in the accountancy firm.\nSENTENCE3: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post[/INST]</v>
      </c>
    </row>
    <row r="4" spans="1:29">
      <c r="A4" t="s">
        <v>305</v>
      </c>
      <c r="B4">
        <v>2</v>
      </c>
      <c r="C4" t="s">
        <v>285</v>
      </c>
      <c r="D4" t="s">
        <v>306</v>
      </c>
      <c r="E4" t="s">
        <v>307</v>
      </c>
      <c r="F4" t="s">
        <v>285</v>
      </c>
      <c r="H4" s="1" t="s">
        <v>288</v>
      </c>
      <c r="I4" t="s">
        <v>289</v>
      </c>
      <c r="J4" t="s">
        <v>290</v>
      </c>
      <c r="K4" t="str">
        <f t="shared" ref="K4:K35" si="2">"SENTENCE2: "&amp;D4&amp;""</f>
        <v>SENTENCE2: The footballers were greeted warmly by the adoring fans.</v>
      </c>
      <c r="L4" t="s">
        <v>291</v>
      </c>
      <c r="M4" t="s">
        <v>292</v>
      </c>
      <c r="N4" t="s">
        <v>293</v>
      </c>
      <c r="O4" t="s">
        <v>294</v>
      </c>
      <c r="P4" t="s">
        <v>295</v>
      </c>
      <c r="Q4" t="s">
        <v>296</v>
      </c>
      <c r="R4" t="s">
        <v>297</v>
      </c>
      <c r="S4" t="s">
        <v>298</v>
      </c>
      <c r="T4" t="s">
        <v>299</v>
      </c>
      <c r="U4" t="s">
        <v>300</v>
      </c>
      <c r="V4" t="s">
        <v>301</v>
      </c>
      <c r="W4" t="str">
        <f t="shared" ref="W4:W35" si="3">"WORD5: "&amp;E4&amp;""</f>
        <v>WORD5: fan</v>
      </c>
      <c r="X4"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footballers were greeted warmly by the adoring fans.\nSENTENCE3: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fan</v>
      </c>
      <c r="Y4" t="s">
        <v>10</v>
      </c>
      <c r="Z4" t="s">
        <v>11</v>
      </c>
      <c r="AA4" t="s">
        <v>12</v>
      </c>
      <c r="AB4" t="s">
        <v>13</v>
      </c>
      <c r="AC4"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footballers were greeted warmly by the adoring fans.\nSENTENCE3: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fan[/INST]</v>
      </c>
    </row>
    <row r="5" spans="1:29">
      <c r="A5" t="s">
        <v>308</v>
      </c>
      <c r="B5">
        <v>2</v>
      </c>
      <c r="C5" t="s">
        <v>303</v>
      </c>
      <c r="D5" t="s">
        <v>309</v>
      </c>
      <c r="E5" t="s">
        <v>307</v>
      </c>
      <c r="F5" t="s">
        <v>303</v>
      </c>
      <c r="H5" s="1" t="s">
        <v>288</v>
      </c>
      <c r="I5" t="s">
        <v>289</v>
      </c>
      <c r="J5" t="s">
        <v>290</v>
      </c>
      <c r="K5" t="str">
        <f t="shared" si="2"/>
        <v>SENTENCE2: The footballers were greeted warmly by the adoring supporters.</v>
      </c>
      <c r="L5" t="s">
        <v>291</v>
      </c>
      <c r="M5" t="s">
        <v>292</v>
      </c>
      <c r="N5" t="s">
        <v>293</v>
      </c>
      <c r="O5" t="s">
        <v>294</v>
      </c>
      <c r="P5" t="s">
        <v>295</v>
      </c>
      <c r="Q5" t="s">
        <v>296</v>
      </c>
      <c r="R5" t="s">
        <v>297</v>
      </c>
      <c r="S5" t="s">
        <v>298</v>
      </c>
      <c r="T5" t="s">
        <v>299</v>
      </c>
      <c r="U5" t="s">
        <v>300</v>
      </c>
      <c r="V5" t="s">
        <v>301</v>
      </c>
      <c r="W5" t="str">
        <f t="shared" si="3"/>
        <v>WORD5: fan</v>
      </c>
      <c r="X5"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footballers were greeted warmly by the adoring supporters.\nSENTENCE3: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fan</v>
      </c>
      <c r="Y5" t="s">
        <v>10</v>
      </c>
      <c r="Z5" t="s">
        <v>11</v>
      </c>
      <c r="AA5" t="s">
        <v>12</v>
      </c>
      <c r="AB5" t="s">
        <v>13</v>
      </c>
      <c r="AC5"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footballers were greeted warmly by the adoring supporters.\nSENTENCE3: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fan[/INST]</v>
      </c>
    </row>
    <row r="6" spans="1:29">
      <c r="A6" t="s">
        <v>310</v>
      </c>
      <c r="B6">
        <v>3</v>
      </c>
      <c r="C6" t="s">
        <v>285</v>
      </c>
      <c r="D6" t="s">
        <v>311</v>
      </c>
      <c r="E6" t="s">
        <v>312</v>
      </c>
      <c r="F6" t="s">
        <v>285</v>
      </c>
      <c r="H6" s="1" t="s">
        <v>288</v>
      </c>
      <c r="I6" t="s">
        <v>289</v>
      </c>
      <c r="J6" t="s">
        <v>290</v>
      </c>
      <c r="K6" t="str">
        <f t="shared" si="2"/>
        <v>SENTENCE2: The bowl of alcoholic fruit punch at the party was most definitely spiked.</v>
      </c>
      <c r="L6" t="s">
        <v>291</v>
      </c>
      <c r="M6" t="s">
        <v>292</v>
      </c>
      <c r="N6" t="s">
        <v>293</v>
      </c>
      <c r="O6" t="s">
        <v>294</v>
      </c>
      <c r="P6" t="s">
        <v>295</v>
      </c>
      <c r="Q6" t="s">
        <v>296</v>
      </c>
      <c r="R6" t="s">
        <v>297</v>
      </c>
      <c r="S6" t="s">
        <v>298</v>
      </c>
      <c r="T6" t="s">
        <v>299</v>
      </c>
      <c r="U6" t="s">
        <v>300</v>
      </c>
      <c r="V6" t="s">
        <v>301</v>
      </c>
      <c r="W6" t="str">
        <f t="shared" si="3"/>
        <v>WORD5: punch</v>
      </c>
      <c r="X6"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bowl of alcoholic fruit punch at the party was most definitely spiked.\nSENTENCE3: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punch</v>
      </c>
      <c r="Y6" t="s">
        <v>10</v>
      </c>
      <c r="Z6" t="s">
        <v>11</v>
      </c>
      <c r="AA6" t="s">
        <v>12</v>
      </c>
      <c r="AB6" t="s">
        <v>13</v>
      </c>
      <c r="AC6"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bowl of alcoholic fruit punch at the party was most definitely spiked.\nSENTENCE3: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punch[/INST]</v>
      </c>
    </row>
    <row r="7" spans="1:29">
      <c r="A7" t="s">
        <v>313</v>
      </c>
      <c r="B7">
        <v>3</v>
      </c>
      <c r="C7" t="s">
        <v>303</v>
      </c>
      <c r="D7" t="s">
        <v>314</v>
      </c>
      <c r="E7" t="s">
        <v>312</v>
      </c>
      <c r="F7" t="s">
        <v>303</v>
      </c>
      <c r="H7" s="1" t="s">
        <v>288</v>
      </c>
      <c r="I7" t="s">
        <v>289</v>
      </c>
      <c r="J7" t="s">
        <v>290</v>
      </c>
      <c r="K7" t="str">
        <f t="shared" si="2"/>
        <v>SENTENCE2: The bowl of alcoholic fruit drink at the party was most definitely spiked.</v>
      </c>
      <c r="L7" t="s">
        <v>291</v>
      </c>
      <c r="M7" t="s">
        <v>292</v>
      </c>
      <c r="N7" t="s">
        <v>293</v>
      </c>
      <c r="O7" t="s">
        <v>294</v>
      </c>
      <c r="P7" t="s">
        <v>295</v>
      </c>
      <c r="Q7" t="s">
        <v>296</v>
      </c>
      <c r="R7" t="s">
        <v>297</v>
      </c>
      <c r="S7" t="s">
        <v>298</v>
      </c>
      <c r="T7" t="s">
        <v>299</v>
      </c>
      <c r="U7" t="s">
        <v>300</v>
      </c>
      <c r="V7" t="s">
        <v>301</v>
      </c>
      <c r="W7" t="str">
        <f t="shared" si="3"/>
        <v>WORD5: punch</v>
      </c>
      <c r="X7"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bowl of alcoholic fruit drink at the party was most definitely spiked.\nSENTENCE3: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punch</v>
      </c>
      <c r="Y7" t="s">
        <v>10</v>
      </c>
      <c r="Z7" t="s">
        <v>11</v>
      </c>
      <c r="AA7" t="s">
        <v>12</v>
      </c>
      <c r="AB7" t="s">
        <v>13</v>
      </c>
      <c r="AC7"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bowl of alcoholic fruit drink at the party was most definitely spiked.\nSENTENCE3: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punch[/INST]</v>
      </c>
    </row>
    <row r="8" spans="1:29">
      <c r="A8" t="s">
        <v>315</v>
      </c>
      <c r="B8">
        <v>4</v>
      </c>
      <c r="C8" t="s">
        <v>285</v>
      </c>
      <c r="D8" t="s">
        <v>316</v>
      </c>
      <c r="E8" t="s">
        <v>317</v>
      </c>
      <c r="F8" t="s">
        <v>285</v>
      </c>
      <c r="H8" s="1" t="s">
        <v>288</v>
      </c>
      <c r="I8" t="s">
        <v>289</v>
      </c>
      <c r="J8" t="s">
        <v>290</v>
      </c>
      <c r="K8" t="str">
        <f t="shared" si="2"/>
        <v>SENTENCE2: The second coat of paint went on more easily than the first.</v>
      </c>
      <c r="L8" t="s">
        <v>291</v>
      </c>
      <c r="M8" t="s">
        <v>292</v>
      </c>
      <c r="N8" t="s">
        <v>293</v>
      </c>
      <c r="O8" t="s">
        <v>294</v>
      </c>
      <c r="P8" t="s">
        <v>295</v>
      </c>
      <c r="Q8" t="s">
        <v>296</v>
      </c>
      <c r="R8" t="s">
        <v>297</v>
      </c>
      <c r="S8" t="s">
        <v>298</v>
      </c>
      <c r="T8" t="s">
        <v>299</v>
      </c>
      <c r="U8" t="s">
        <v>300</v>
      </c>
      <c r="V8" t="s">
        <v>301</v>
      </c>
      <c r="W8" t="str">
        <f t="shared" si="3"/>
        <v>WORD5: coat</v>
      </c>
      <c r="X8"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second coat of paint went on more easily than the first.\nSENTENCE3: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coat</v>
      </c>
      <c r="Y8" t="s">
        <v>10</v>
      </c>
      <c r="Z8" t="s">
        <v>11</v>
      </c>
      <c r="AA8" t="s">
        <v>12</v>
      </c>
      <c r="AB8" t="s">
        <v>13</v>
      </c>
      <c r="AC8"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second coat of paint went on more easily than the first.\nSENTENCE3: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coat[/INST]</v>
      </c>
    </row>
    <row r="9" spans="1:29">
      <c r="A9" t="s">
        <v>318</v>
      </c>
      <c r="B9">
        <v>4</v>
      </c>
      <c r="C9" t="s">
        <v>303</v>
      </c>
      <c r="D9" t="s">
        <v>319</v>
      </c>
      <c r="E9" t="s">
        <v>317</v>
      </c>
      <c r="F9" t="s">
        <v>303</v>
      </c>
      <c r="H9" s="1" t="s">
        <v>288</v>
      </c>
      <c r="I9" t="s">
        <v>289</v>
      </c>
      <c r="J9" t="s">
        <v>290</v>
      </c>
      <c r="K9" t="str">
        <f t="shared" si="2"/>
        <v>SENTENCE2: The second layer of paint went on more easily than the first.</v>
      </c>
      <c r="L9" t="s">
        <v>291</v>
      </c>
      <c r="M9" t="s">
        <v>292</v>
      </c>
      <c r="N9" t="s">
        <v>293</v>
      </c>
      <c r="O9" t="s">
        <v>294</v>
      </c>
      <c r="P9" t="s">
        <v>295</v>
      </c>
      <c r="Q9" t="s">
        <v>296</v>
      </c>
      <c r="R9" t="s">
        <v>297</v>
      </c>
      <c r="S9" t="s">
        <v>298</v>
      </c>
      <c r="T9" t="s">
        <v>299</v>
      </c>
      <c r="U9" t="s">
        <v>300</v>
      </c>
      <c r="V9" t="s">
        <v>301</v>
      </c>
      <c r="W9" t="str">
        <f t="shared" si="3"/>
        <v>WORD5: coat</v>
      </c>
      <c r="X9"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second layer of paint went on more easily than the first.\nSENTENCE3: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coat</v>
      </c>
      <c r="Y9" t="s">
        <v>10</v>
      </c>
      <c r="Z9" t="s">
        <v>11</v>
      </c>
      <c r="AA9" t="s">
        <v>12</v>
      </c>
      <c r="AB9" t="s">
        <v>13</v>
      </c>
      <c r="AC9"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second layer of paint went on more easily than the first.\nSENTENCE3: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coat[/INST]</v>
      </c>
    </row>
    <row r="10" spans="1:29">
      <c r="A10" t="s">
        <v>320</v>
      </c>
      <c r="B10">
        <v>5</v>
      </c>
      <c r="C10" t="s">
        <v>285</v>
      </c>
      <c r="D10" t="s">
        <v>321</v>
      </c>
      <c r="E10" t="s">
        <v>322</v>
      </c>
      <c r="F10" t="s">
        <v>285</v>
      </c>
      <c r="H10" s="1" t="s">
        <v>288</v>
      </c>
      <c r="I10" t="s">
        <v>289</v>
      </c>
      <c r="J10" t="s">
        <v>290</v>
      </c>
      <c r="K10" t="str">
        <f t="shared" si="2"/>
        <v>SENTENCE2: She used glue to stick her photograph onto the application form.</v>
      </c>
      <c r="L10" t="s">
        <v>291</v>
      </c>
      <c r="M10" t="s">
        <v>292</v>
      </c>
      <c r="N10" t="s">
        <v>293</v>
      </c>
      <c r="O10" t="s">
        <v>294</v>
      </c>
      <c r="P10" t="s">
        <v>295</v>
      </c>
      <c r="Q10" t="s">
        <v>296</v>
      </c>
      <c r="R10" t="s">
        <v>297</v>
      </c>
      <c r="S10" t="s">
        <v>298</v>
      </c>
      <c r="T10" t="s">
        <v>299</v>
      </c>
      <c r="U10" t="s">
        <v>300</v>
      </c>
      <c r="V10" t="s">
        <v>301</v>
      </c>
      <c r="W10" t="str">
        <f t="shared" si="3"/>
        <v>WORD5: stick</v>
      </c>
      <c r="X10"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She used glue to stick her photograph onto the application form.\nSENTENCE3: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stick</v>
      </c>
      <c r="Y10" t="s">
        <v>10</v>
      </c>
      <c r="Z10" t="s">
        <v>11</v>
      </c>
      <c r="AA10" t="s">
        <v>12</v>
      </c>
      <c r="AB10" t="s">
        <v>13</v>
      </c>
      <c r="AC10"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used glue to stick her photograph onto the application form.\nSENTENCE3: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stick[/INST]</v>
      </c>
    </row>
    <row r="11" spans="1:29">
      <c r="A11" t="s">
        <v>323</v>
      </c>
      <c r="B11">
        <v>5</v>
      </c>
      <c r="C11" t="s">
        <v>303</v>
      </c>
      <c r="D11" t="s">
        <v>324</v>
      </c>
      <c r="E11" t="s">
        <v>322</v>
      </c>
      <c r="F11" t="s">
        <v>303</v>
      </c>
      <c r="H11" s="1" t="s">
        <v>288</v>
      </c>
      <c r="I11" t="s">
        <v>289</v>
      </c>
      <c r="J11" t="s">
        <v>290</v>
      </c>
      <c r="K11" t="str">
        <f t="shared" si="2"/>
        <v>SENTENCE2: She used glue to secure her photograph onto the application form.</v>
      </c>
      <c r="L11" t="s">
        <v>291</v>
      </c>
      <c r="M11" t="s">
        <v>292</v>
      </c>
      <c r="N11" t="s">
        <v>293</v>
      </c>
      <c r="O11" t="s">
        <v>294</v>
      </c>
      <c r="P11" t="s">
        <v>295</v>
      </c>
      <c r="Q11" t="s">
        <v>296</v>
      </c>
      <c r="R11" t="s">
        <v>297</v>
      </c>
      <c r="S11" t="s">
        <v>298</v>
      </c>
      <c r="T11" t="s">
        <v>299</v>
      </c>
      <c r="U11" t="s">
        <v>300</v>
      </c>
      <c r="V11" t="s">
        <v>301</v>
      </c>
      <c r="W11" t="str">
        <f t="shared" si="3"/>
        <v>WORD5: stick</v>
      </c>
      <c r="X11"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She used glue to secure her photograph onto the application form.\nSENTENCE3: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stick</v>
      </c>
      <c r="Y11" t="s">
        <v>10</v>
      </c>
      <c r="Z11" t="s">
        <v>11</v>
      </c>
      <c r="AA11" t="s">
        <v>12</v>
      </c>
      <c r="AB11" t="s">
        <v>13</v>
      </c>
      <c r="AC11"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used glue to secure her photograph onto the application form.\nSENTENCE3: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stick[/INST]</v>
      </c>
    </row>
    <row r="12" spans="1:29">
      <c r="A12" t="s">
        <v>325</v>
      </c>
      <c r="B12">
        <v>6</v>
      </c>
      <c r="C12" t="s">
        <v>285</v>
      </c>
      <c r="D12" t="s">
        <v>326</v>
      </c>
      <c r="E12" t="s">
        <v>327</v>
      </c>
      <c r="F12" t="s">
        <v>285</v>
      </c>
      <c r="H12" s="1" t="s">
        <v>288</v>
      </c>
      <c r="I12" t="s">
        <v>289</v>
      </c>
      <c r="J12" t="s">
        <v>290</v>
      </c>
      <c r="K12" t="str">
        <f t="shared" si="2"/>
        <v>SENTENCE2: The football coach they had chosen had a lot of experience.</v>
      </c>
      <c r="L12" t="s">
        <v>291</v>
      </c>
      <c r="M12" t="s">
        <v>292</v>
      </c>
      <c r="N12" t="s">
        <v>293</v>
      </c>
      <c r="O12" t="s">
        <v>294</v>
      </c>
      <c r="P12" t="s">
        <v>295</v>
      </c>
      <c r="Q12" t="s">
        <v>296</v>
      </c>
      <c r="R12" t="s">
        <v>297</v>
      </c>
      <c r="S12" t="s">
        <v>298</v>
      </c>
      <c r="T12" t="s">
        <v>299</v>
      </c>
      <c r="U12" t="s">
        <v>300</v>
      </c>
      <c r="V12" t="s">
        <v>301</v>
      </c>
      <c r="W12" t="str">
        <f t="shared" si="3"/>
        <v>WORD5: coach</v>
      </c>
      <c r="X12"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football coach they had chosen had a lot of experience.\nSENTENCE3: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coach</v>
      </c>
      <c r="Y12" t="s">
        <v>10</v>
      </c>
      <c r="Z12" t="s">
        <v>11</v>
      </c>
      <c r="AA12" t="s">
        <v>12</v>
      </c>
      <c r="AB12" t="s">
        <v>13</v>
      </c>
      <c r="AC12"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football coach they had chosen had a lot of experience.\nSENTENCE3: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coach[/INST]</v>
      </c>
    </row>
    <row r="13" spans="1:29">
      <c r="A13" t="s">
        <v>328</v>
      </c>
      <c r="B13">
        <v>6</v>
      </c>
      <c r="C13" t="s">
        <v>303</v>
      </c>
      <c r="D13" t="s">
        <v>329</v>
      </c>
      <c r="E13" t="s">
        <v>327</v>
      </c>
      <c r="F13" t="s">
        <v>303</v>
      </c>
      <c r="H13" s="1" t="s">
        <v>288</v>
      </c>
      <c r="I13" t="s">
        <v>289</v>
      </c>
      <c r="J13" t="s">
        <v>290</v>
      </c>
      <c r="K13" t="str">
        <f t="shared" si="2"/>
        <v>SENTENCE2: The football instructor they had chosen had a lot of experience.</v>
      </c>
      <c r="L13" t="s">
        <v>291</v>
      </c>
      <c r="M13" t="s">
        <v>292</v>
      </c>
      <c r="N13" t="s">
        <v>293</v>
      </c>
      <c r="O13" t="s">
        <v>294</v>
      </c>
      <c r="P13" t="s">
        <v>295</v>
      </c>
      <c r="Q13" t="s">
        <v>296</v>
      </c>
      <c r="R13" t="s">
        <v>297</v>
      </c>
      <c r="S13" t="s">
        <v>298</v>
      </c>
      <c r="T13" t="s">
        <v>299</v>
      </c>
      <c r="U13" t="s">
        <v>300</v>
      </c>
      <c r="V13" t="s">
        <v>301</v>
      </c>
      <c r="W13" t="str">
        <f t="shared" si="3"/>
        <v>WORD5: coach</v>
      </c>
      <c r="X13"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football instructor they had chosen had a lot of experience.\nSENTENCE3: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coach</v>
      </c>
      <c r="Y13" t="s">
        <v>10</v>
      </c>
      <c r="Z13" t="s">
        <v>11</v>
      </c>
      <c r="AA13" t="s">
        <v>12</v>
      </c>
      <c r="AB13" t="s">
        <v>13</v>
      </c>
      <c r="AC13"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football instructor they had chosen had a lot of experience.\nSENTENCE3: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coach[/INST]</v>
      </c>
    </row>
    <row r="14" spans="1:29">
      <c r="A14" t="s">
        <v>330</v>
      </c>
      <c r="B14">
        <v>7</v>
      </c>
      <c r="C14" t="s">
        <v>285</v>
      </c>
      <c r="D14" t="s">
        <v>331</v>
      </c>
      <c r="E14" t="s">
        <v>332</v>
      </c>
      <c r="F14" t="s">
        <v>285</v>
      </c>
      <c r="H14" s="1" t="s">
        <v>288</v>
      </c>
      <c r="I14" t="s">
        <v>289</v>
      </c>
      <c r="J14" t="s">
        <v>290</v>
      </c>
      <c r="K14" t="str">
        <f t="shared" si="2"/>
        <v>SENTENCE2: The town planner did not want to use that plot of land for housing.</v>
      </c>
      <c r="L14" t="s">
        <v>291</v>
      </c>
      <c r="M14" t="s">
        <v>292</v>
      </c>
      <c r="N14" t="s">
        <v>293</v>
      </c>
      <c r="O14" t="s">
        <v>294</v>
      </c>
      <c r="P14" t="s">
        <v>295</v>
      </c>
      <c r="Q14" t="s">
        <v>296</v>
      </c>
      <c r="R14" t="s">
        <v>297</v>
      </c>
      <c r="S14" t="s">
        <v>298</v>
      </c>
      <c r="T14" t="s">
        <v>299</v>
      </c>
      <c r="U14" t="s">
        <v>300</v>
      </c>
      <c r="V14" t="s">
        <v>301</v>
      </c>
      <c r="W14" t="str">
        <f t="shared" si="3"/>
        <v>WORD5: plot</v>
      </c>
      <c r="X14"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town planner did not want to use that plot of land for housing.\nSENTENCE3: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plot</v>
      </c>
      <c r="Y14" t="s">
        <v>10</v>
      </c>
      <c r="Z14" t="s">
        <v>11</v>
      </c>
      <c r="AA14" t="s">
        <v>12</v>
      </c>
      <c r="AB14" t="s">
        <v>13</v>
      </c>
      <c r="AC14"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town planner did not want to use that plot of land for housing.\nSENTENCE3: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plot[/INST]</v>
      </c>
    </row>
    <row r="15" spans="1:29">
      <c r="A15" t="s">
        <v>333</v>
      </c>
      <c r="B15">
        <v>7</v>
      </c>
      <c r="C15" t="s">
        <v>303</v>
      </c>
      <c r="D15" t="s">
        <v>334</v>
      </c>
      <c r="E15" t="s">
        <v>332</v>
      </c>
      <c r="F15" t="s">
        <v>303</v>
      </c>
      <c r="H15" s="1" t="s">
        <v>288</v>
      </c>
      <c r="I15" t="s">
        <v>289</v>
      </c>
      <c r="J15" t="s">
        <v>290</v>
      </c>
      <c r="K15" t="str">
        <f t="shared" si="2"/>
        <v>SENTENCE2: The town planner did not want to use that area of land for housing.</v>
      </c>
      <c r="L15" t="s">
        <v>291</v>
      </c>
      <c r="M15" t="s">
        <v>292</v>
      </c>
      <c r="N15" t="s">
        <v>293</v>
      </c>
      <c r="O15" t="s">
        <v>294</v>
      </c>
      <c r="P15" t="s">
        <v>295</v>
      </c>
      <c r="Q15" t="s">
        <v>296</v>
      </c>
      <c r="R15" t="s">
        <v>297</v>
      </c>
      <c r="S15" t="s">
        <v>298</v>
      </c>
      <c r="T15" t="s">
        <v>299</v>
      </c>
      <c r="U15" t="s">
        <v>300</v>
      </c>
      <c r="V15" t="s">
        <v>301</v>
      </c>
      <c r="W15" t="str">
        <f t="shared" si="3"/>
        <v>WORD5: plot</v>
      </c>
      <c r="X15"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town planner did not want to use that area of land for housing.\nSENTENCE3: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plot</v>
      </c>
      <c r="Y15" t="s">
        <v>10</v>
      </c>
      <c r="Z15" t="s">
        <v>11</v>
      </c>
      <c r="AA15" t="s">
        <v>12</v>
      </c>
      <c r="AB15" t="s">
        <v>13</v>
      </c>
      <c r="AC15"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town planner did not want to use that area of land for housing.\nSENTENCE3: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plot[/INST]</v>
      </c>
    </row>
    <row r="16" spans="1:29">
      <c r="A16" t="s">
        <v>335</v>
      </c>
      <c r="B16">
        <v>8</v>
      </c>
      <c r="C16" t="s">
        <v>285</v>
      </c>
      <c r="D16" t="s">
        <v>336</v>
      </c>
      <c r="E16" t="s">
        <v>337</v>
      </c>
      <c r="F16" t="s">
        <v>285</v>
      </c>
      <c r="H16" s="1" t="s">
        <v>288</v>
      </c>
      <c r="I16" t="s">
        <v>289</v>
      </c>
      <c r="J16" t="s">
        <v>290</v>
      </c>
      <c r="K16" t="str">
        <f t="shared" si="2"/>
        <v>SENTENCE2: The editor was surprised to find a passage of text that had not yet been translated.</v>
      </c>
      <c r="L16" t="s">
        <v>291</v>
      </c>
      <c r="M16" t="s">
        <v>292</v>
      </c>
      <c r="N16" t="s">
        <v>293</v>
      </c>
      <c r="O16" t="s">
        <v>294</v>
      </c>
      <c r="P16" t="s">
        <v>295</v>
      </c>
      <c r="Q16" t="s">
        <v>296</v>
      </c>
      <c r="R16" t="s">
        <v>297</v>
      </c>
      <c r="S16" t="s">
        <v>298</v>
      </c>
      <c r="T16" t="s">
        <v>299</v>
      </c>
      <c r="U16" t="s">
        <v>300</v>
      </c>
      <c r="V16" t="s">
        <v>301</v>
      </c>
      <c r="W16" t="str">
        <f t="shared" si="3"/>
        <v>WORD5: passage</v>
      </c>
      <c r="X16"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editor was surprised to find a passage of text that had not yet been translated.\nSENTENCE3: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passage</v>
      </c>
      <c r="Y16" t="s">
        <v>10</v>
      </c>
      <c r="Z16" t="s">
        <v>11</v>
      </c>
      <c r="AA16" t="s">
        <v>12</v>
      </c>
      <c r="AB16" t="s">
        <v>13</v>
      </c>
      <c r="AC16"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editor was surprised to find a passage of text that had not yet been translated.\nSENTENCE3: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passage[/INST]</v>
      </c>
    </row>
    <row r="17" spans="1:29">
      <c r="A17" t="s">
        <v>338</v>
      </c>
      <c r="B17">
        <v>8</v>
      </c>
      <c r="C17" t="s">
        <v>303</v>
      </c>
      <c r="D17" t="s">
        <v>339</v>
      </c>
      <c r="E17" t="s">
        <v>337</v>
      </c>
      <c r="F17" t="s">
        <v>303</v>
      </c>
      <c r="H17" s="1" t="s">
        <v>288</v>
      </c>
      <c r="I17" t="s">
        <v>289</v>
      </c>
      <c r="J17" t="s">
        <v>290</v>
      </c>
      <c r="K17" t="str">
        <f t="shared" si="2"/>
        <v>SENTENCE2: The editor was surprised to find a section of text that had not yet been translated.</v>
      </c>
      <c r="L17" t="s">
        <v>291</v>
      </c>
      <c r="M17" t="s">
        <v>292</v>
      </c>
      <c r="N17" t="s">
        <v>293</v>
      </c>
      <c r="O17" t="s">
        <v>294</v>
      </c>
      <c r="P17" t="s">
        <v>295</v>
      </c>
      <c r="Q17" t="s">
        <v>296</v>
      </c>
      <c r="R17" t="s">
        <v>297</v>
      </c>
      <c r="S17" t="s">
        <v>298</v>
      </c>
      <c r="T17" t="s">
        <v>299</v>
      </c>
      <c r="U17" t="s">
        <v>300</v>
      </c>
      <c r="V17" t="s">
        <v>301</v>
      </c>
      <c r="W17" t="str">
        <f t="shared" si="3"/>
        <v>WORD5: passage</v>
      </c>
      <c r="X17"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editor was surprised to find a section of text that had not yet been translated.\nSENTENCE3: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passage</v>
      </c>
      <c r="Y17" t="s">
        <v>10</v>
      </c>
      <c r="Z17" t="s">
        <v>11</v>
      </c>
      <c r="AA17" t="s">
        <v>12</v>
      </c>
      <c r="AB17" t="s">
        <v>13</v>
      </c>
      <c r="AC17"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editor was surprised to find a section of text that had not yet been translated.\nSENTENCE3: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passage[/INST]</v>
      </c>
    </row>
    <row r="18" spans="1:29">
      <c r="A18" t="s">
        <v>340</v>
      </c>
      <c r="B18">
        <v>9</v>
      </c>
      <c r="C18" t="s">
        <v>285</v>
      </c>
      <c r="D18" t="s">
        <v>341</v>
      </c>
      <c r="E18" t="s">
        <v>342</v>
      </c>
      <c r="F18" t="s">
        <v>285</v>
      </c>
      <c r="H18" s="1" t="s">
        <v>288</v>
      </c>
      <c r="I18" t="s">
        <v>289</v>
      </c>
      <c r="J18" t="s">
        <v>290</v>
      </c>
      <c r="K18" t="str">
        <f t="shared" si="2"/>
        <v>SENTENCE2: The deck of cards he chose had been shuffled very well.</v>
      </c>
      <c r="L18" t="s">
        <v>291</v>
      </c>
      <c r="M18" t="s">
        <v>292</v>
      </c>
      <c r="N18" t="s">
        <v>293</v>
      </c>
      <c r="O18" t="s">
        <v>294</v>
      </c>
      <c r="P18" t="s">
        <v>295</v>
      </c>
      <c r="Q18" t="s">
        <v>296</v>
      </c>
      <c r="R18" t="s">
        <v>297</v>
      </c>
      <c r="S18" t="s">
        <v>298</v>
      </c>
      <c r="T18" t="s">
        <v>299</v>
      </c>
      <c r="U18" t="s">
        <v>300</v>
      </c>
      <c r="V18" t="s">
        <v>301</v>
      </c>
      <c r="W18" t="str">
        <f t="shared" si="3"/>
        <v>WORD5: deck</v>
      </c>
      <c r="X18"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deck of cards he chose had been shuffled very well.\nSENTENCE3: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deck</v>
      </c>
      <c r="Y18" t="s">
        <v>10</v>
      </c>
      <c r="Z18" t="s">
        <v>11</v>
      </c>
      <c r="AA18" t="s">
        <v>12</v>
      </c>
      <c r="AB18" t="s">
        <v>13</v>
      </c>
      <c r="AC18"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deck of cards he chose had been shuffled very well.\nSENTENCE3: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deck[/INST]</v>
      </c>
    </row>
    <row r="19" spans="1:29">
      <c r="A19" t="s">
        <v>343</v>
      </c>
      <c r="B19">
        <v>9</v>
      </c>
      <c r="C19" t="s">
        <v>303</v>
      </c>
      <c r="D19" t="s">
        <v>344</v>
      </c>
      <c r="E19" t="s">
        <v>342</v>
      </c>
      <c r="F19" t="s">
        <v>303</v>
      </c>
      <c r="H19" s="1" t="s">
        <v>288</v>
      </c>
      <c r="I19" t="s">
        <v>289</v>
      </c>
      <c r="J19" t="s">
        <v>290</v>
      </c>
      <c r="K19" t="str">
        <f t="shared" si="2"/>
        <v>SENTENCE2: The pack of cards he chose had been shuffled very well.</v>
      </c>
      <c r="L19" t="s">
        <v>291</v>
      </c>
      <c r="M19" t="s">
        <v>292</v>
      </c>
      <c r="N19" t="s">
        <v>293</v>
      </c>
      <c r="O19" t="s">
        <v>294</v>
      </c>
      <c r="P19" t="s">
        <v>295</v>
      </c>
      <c r="Q19" t="s">
        <v>296</v>
      </c>
      <c r="R19" t="s">
        <v>297</v>
      </c>
      <c r="S19" t="s">
        <v>298</v>
      </c>
      <c r="T19" t="s">
        <v>299</v>
      </c>
      <c r="U19" t="s">
        <v>300</v>
      </c>
      <c r="V19" t="s">
        <v>301</v>
      </c>
      <c r="W19" t="str">
        <f t="shared" si="3"/>
        <v>WORD5: deck</v>
      </c>
      <c r="X19"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pack of cards he chose had been shuffled very well.\nSENTENCE3: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deck</v>
      </c>
      <c r="Y19" t="s">
        <v>10</v>
      </c>
      <c r="Z19" t="s">
        <v>11</v>
      </c>
      <c r="AA19" t="s">
        <v>12</v>
      </c>
      <c r="AB19" t="s">
        <v>13</v>
      </c>
      <c r="AC19"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pack of cards he chose had been shuffled very well.\nSENTENCE3: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deck[/INST]</v>
      </c>
    </row>
    <row r="20" spans="1:29">
      <c r="A20" t="s">
        <v>345</v>
      </c>
      <c r="B20">
        <v>10</v>
      </c>
      <c r="C20" t="s">
        <v>285</v>
      </c>
      <c r="D20" t="s">
        <v>346</v>
      </c>
      <c r="E20" t="s">
        <v>347</v>
      </c>
      <c r="F20" t="s">
        <v>285</v>
      </c>
      <c r="H20" s="1" t="s">
        <v>288</v>
      </c>
      <c r="I20" t="s">
        <v>289</v>
      </c>
      <c r="J20" t="s">
        <v>290</v>
      </c>
      <c r="K20" t="str">
        <f t="shared" si="2"/>
        <v>SENTENCE2: The lawyer presented a very strong case to the jury.</v>
      </c>
      <c r="L20" t="s">
        <v>291</v>
      </c>
      <c r="M20" t="s">
        <v>292</v>
      </c>
      <c r="N20" t="s">
        <v>293</v>
      </c>
      <c r="O20" t="s">
        <v>294</v>
      </c>
      <c r="P20" t="s">
        <v>295</v>
      </c>
      <c r="Q20" t="s">
        <v>296</v>
      </c>
      <c r="R20" t="s">
        <v>297</v>
      </c>
      <c r="S20" t="s">
        <v>298</v>
      </c>
      <c r="T20" t="s">
        <v>299</v>
      </c>
      <c r="U20" t="s">
        <v>300</v>
      </c>
      <c r="V20" t="s">
        <v>301</v>
      </c>
      <c r="W20" t="str">
        <f t="shared" si="3"/>
        <v>WORD5: case</v>
      </c>
      <c r="X20"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lawyer presented a very strong case to the jury.\nSENTENCE3: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case</v>
      </c>
      <c r="Y20" t="s">
        <v>10</v>
      </c>
      <c r="Z20" t="s">
        <v>11</v>
      </c>
      <c r="AA20" t="s">
        <v>12</v>
      </c>
      <c r="AB20" t="s">
        <v>13</v>
      </c>
      <c r="AC20"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lawyer presented a very strong case to the jury.\nSENTENCE3: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case[/INST]</v>
      </c>
    </row>
    <row r="21" spans="1:29">
      <c r="A21" t="s">
        <v>348</v>
      </c>
      <c r="B21">
        <v>10</v>
      </c>
      <c r="C21" t="s">
        <v>303</v>
      </c>
      <c r="D21" t="s">
        <v>349</v>
      </c>
      <c r="E21" t="s">
        <v>347</v>
      </c>
      <c r="F21" t="s">
        <v>303</v>
      </c>
      <c r="H21" s="1" t="s">
        <v>288</v>
      </c>
      <c r="I21" t="s">
        <v>289</v>
      </c>
      <c r="J21" t="s">
        <v>290</v>
      </c>
      <c r="K21" t="str">
        <f t="shared" si="2"/>
        <v>SENTENCE2: The lawyer presented a very strong argument to the jury.</v>
      </c>
      <c r="L21" t="s">
        <v>291</v>
      </c>
      <c r="M21" t="s">
        <v>292</v>
      </c>
      <c r="N21" t="s">
        <v>293</v>
      </c>
      <c r="O21" t="s">
        <v>294</v>
      </c>
      <c r="P21" t="s">
        <v>295</v>
      </c>
      <c r="Q21" t="s">
        <v>296</v>
      </c>
      <c r="R21" t="s">
        <v>297</v>
      </c>
      <c r="S21" t="s">
        <v>298</v>
      </c>
      <c r="T21" t="s">
        <v>299</v>
      </c>
      <c r="U21" t="s">
        <v>300</v>
      </c>
      <c r="V21" t="s">
        <v>301</v>
      </c>
      <c r="W21" t="str">
        <f t="shared" si="3"/>
        <v>WORD5: case</v>
      </c>
      <c r="X21"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lawyer presented a very strong argument to the jury.\nSENTENCE3: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case</v>
      </c>
      <c r="Y21" t="s">
        <v>10</v>
      </c>
      <c r="Z21" t="s">
        <v>11</v>
      </c>
      <c r="AA21" t="s">
        <v>12</v>
      </c>
      <c r="AB21" t="s">
        <v>13</v>
      </c>
      <c r="AC21"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lawyer presented a very strong argument to the jury.\nSENTENCE3: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case[/INST]</v>
      </c>
    </row>
    <row r="22" spans="1:29">
      <c r="A22" t="s">
        <v>350</v>
      </c>
      <c r="B22">
        <v>11</v>
      </c>
      <c r="C22" t="s">
        <v>285</v>
      </c>
      <c r="D22" t="s">
        <v>351</v>
      </c>
      <c r="E22" t="s">
        <v>352</v>
      </c>
      <c r="F22" t="s">
        <v>285</v>
      </c>
      <c r="H22" s="1" t="s">
        <v>288</v>
      </c>
      <c r="I22" t="s">
        <v>289</v>
      </c>
      <c r="J22" t="s">
        <v>290</v>
      </c>
      <c r="K22" t="str">
        <f t="shared" si="2"/>
        <v>SENTENCE2: The spring under the bed broke because they jumped too hard.</v>
      </c>
      <c r="L22" t="s">
        <v>291</v>
      </c>
      <c r="M22" t="s">
        <v>292</v>
      </c>
      <c r="N22" t="s">
        <v>293</v>
      </c>
      <c r="O22" t="s">
        <v>294</v>
      </c>
      <c r="P22" t="s">
        <v>295</v>
      </c>
      <c r="Q22" t="s">
        <v>296</v>
      </c>
      <c r="R22" t="s">
        <v>297</v>
      </c>
      <c r="S22" t="s">
        <v>298</v>
      </c>
      <c r="T22" t="s">
        <v>299</v>
      </c>
      <c r="U22" t="s">
        <v>300</v>
      </c>
      <c r="V22" t="s">
        <v>301</v>
      </c>
      <c r="W22" t="str">
        <f t="shared" si="3"/>
        <v>WORD5: spring</v>
      </c>
      <c r="X22"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spring under the bed broke because they jumped too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spring</v>
      </c>
      <c r="Y22" t="s">
        <v>10</v>
      </c>
      <c r="Z22" t="s">
        <v>11</v>
      </c>
      <c r="AA22" t="s">
        <v>12</v>
      </c>
      <c r="AB22" t="s">
        <v>13</v>
      </c>
      <c r="AC22"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spring under the bed broke because they jumped too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spring[/INST]</v>
      </c>
    </row>
    <row r="23" spans="1:29">
      <c r="A23" t="s">
        <v>353</v>
      </c>
      <c r="B23">
        <v>11</v>
      </c>
      <c r="C23" t="s">
        <v>303</v>
      </c>
      <c r="D23" t="s">
        <v>354</v>
      </c>
      <c r="E23" t="s">
        <v>352</v>
      </c>
      <c r="F23" t="s">
        <v>303</v>
      </c>
      <c r="H23" s="1" t="s">
        <v>288</v>
      </c>
      <c r="I23" t="s">
        <v>289</v>
      </c>
      <c r="J23" t="s">
        <v>290</v>
      </c>
      <c r="K23" t="str">
        <f t="shared" si="2"/>
        <v>SENTENCE2: The coil under the bed broke because they jumped too hard.</v>
      </c>
      <c r="L23" t="s">
        <v>291</v>
      </c>
      <c r="M23" t="s">
        <v>292</v>
      </c>
      <c r="N23" t="s">
        <v>293</v>
      </c>
      <c r="O23" t="s">
        <v>294</v>
      </c>
      <c r="P23" t="s">
        <v>295</v>
      </c>
      <c r="Q23" t="s">
        <v>296</v>
      </c>
      <c r="R23" t="s">
        <v>297</v>
      </c>
      <c r="S23" t="s">
        <v>298</v>
      </c>
      <c r="T23" t="s">
        <v>299</v>
      </c>
      <c r="U23" t="s">
        <v>300</v>
      </c>
      <c r="V23" t="s">
        <v>301</v>
      </c>
      <c r="W23" t="str">
        <f t="shared" si="3"/>
        <v>WORD5: spring</v>
      </c>
      <c r="X23"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coil under the bed broke because they jumped too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spring</v>
      </c>
      <c r="Y23" t="s">
        <v>10</v>
      </c>
      <c r="Z23" t="s">
        <v>11</v>
      </c>
      <c r="AA23" t="s">
        <v>12</v>
      </c>
      <c r="AB23" t="s">
        <v>13</v>
      </c>
      <c r="AC23"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coil under the bed broke because they jumped too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spring[/INST]</v>
      </c>
    </row>
    <row r="24" spans="1:29">
      <c r="A24" t="s">
        <v>355</v>
      </c>
      <c r="B24">
        <v>12</v>
      </c>
      <c r="C24" t="s">
        <v>285</v>
      </c>
      <c r="D24" t="s">
        <v>356</v>
      </c>
      <c r="E24" t="s">
        <v>357</v>
      </c>
      <c r="F24" t="s">
        <v>285</v>
      </c>
      <c r="H24" s="1" t="s">
        <v>288</v>
      </c>
      <c r="I24" t="s">
        <v>289</v>
      </c>
      <c r="J24" t="s">
        <v>290</v>
      </c>
      <c r="K24" t="str">
        <f t="shared" si="2"/>
        <v>SENTENCE2: The farmer explained that the pen was mainly used for the livestock.</v>
      </c>
      <c r="L24" t="s">
        <v>291</v>
      </c>
      <c r="M24" t="s">
        <v>292</v>
      </c>
      <c r="N24" t="s">
        <v>293</v>
      </c>
      <c r="O24" t="s">
        <v>294</v>
      </c>
      <c r="P24" t="s">
        <v>295</v>
      </c>
      <c r="Q24" t="s">
        <v>296</v>
      </c>
      <c r="R24" t="s">
        <v>297</v>
      </c>
      <c r="S24" t="s">
        <v>298</v>
      </c>
      <c r="T24" t="s">
        <v>299</v>
      </c>
      <c r="U24" t="s">
        <v>300</v>
      </c>
      <c r="V24" t="s">
        <v>301</v>
      </c>
      <c r="W24" t="str">
        <f t="shared" si="3"/>
        <v>WORD5: pen</v>
      </c>
      <c r="X24"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farmer explained that the pen was mainly used for the livestock.\nSENTENCE3: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pen</v>
      </c>
      <c r="Y24" t="s">
        <v>10</v>
      </c>
      <c r="Z24" t="s">
        <v>11</v>
      </c>
      <c r="AA24" t="s">
        <v>12</v>
      </c>
      <c r="AB24" t="s">
        <v>13</v>
      </c>
      <c r="AC24"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farmer explained that the pen was mainly used for the livestock.\nSENTENCE3: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pen[/INST]</v>
      </c>
    </row>
    <row r="25" spans="1:29">
      <c r="A25" t="s">
        <v>358</v>
      </c>
      <c r="B25">
        <v>12</v>
      </c>
      <c r="C25" t="s">
        <v>303</v>
      </c>
      <c r="D25" t="s">
        <v>359</v>
      </c>
      <c r="E25" t="s">
        <v>357</v>
      </c>
      <c r="F25" t="s">
        <v>303</v>
      </c>
      <c r="H25" s="1" t="s">
        <v>288</v>
      </c>
      <c r="I25" t="s">
        <v>289</v>
      </c>
      <c r="J25" t="s">
        <v>290</v>
      </c>
      <c r="K25" t="str">
        <f t="shared" si="2"/>
        <v>SENTENCE2: The farmer explained that the enclosure was mainly used for the livestock.</v>
      </c>
      <c r="L25" t="s">
        <v>291</v>
      </c>
      <c r="M25" t="s">
        <v>292</v>
      </c>
      <c r="N25" t="s">
        <v>293</v>
      </c>
      <c r="O25" t="s">
        <v>294</v>
      </c>
      <c r="P25" t="s">
        <v>295</v>
      </c>
      <c r="Q25" t="s">
        <v>296</v>
      </c>
      <c r="R25" t="s">
        <v>297</v>
      </c>
      <c r="S25" t="s">
        <v>298</v>
      </c>
      <c r="T25" t="s">
        <v>299</v>
      </c>
      <c r="U25" t="s">
        <v>300</v>
      </c>
      <c r="V25" t="s">
        <v>301</v>
      </c>
      <c r="W25" t="str">
        <f t="shared" si="3"/>
        <v>WORD5: pen</v>
      </c>
      <c r="X25"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farmer explained that the enclosure was mainly used for the livestock.\nSENTENCE3: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pen</v>
      </c>
      <c r="Y25" t="s">
        <v>10</v>
      </c>
      <c r="Z25" t="s">
        <v>11</v>
      </c>
      <c r="AA25" t="s">
        <v>12</v>
      </c>
      <c r="AB25" t="s">
        <v>13</v>
      </c>
      <c r="AC25"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farmer explained that the enclosure was mainly used for the livestock.\nSENTENCE3: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pen[/INST]</v>
      </c>
    </row>
    <row r="26" spans="1:29">
      <c r="A26" t="s">
        <v>360</v>
      </c>
      <c r="B26">
        <v>13</v>
      </c>
      <c r="C26" t="s">
        <v>285</v>
      </c>
      <c r="D26" t="s">
        <v>361</v>
      </c>
      <c r="E26" t="s">
        <v>362</v>
      </c>
      <c r="F26" t="s">
        <v>285</v>
      </c>
      <c r="H26" s="1" t="s">
        <v>288</v>
      </c>
      <c r="I26" t="s">
        <v>289</v>
      </c>
      <c r="J26" t="s">
        <v>290</v>
      </c>
      <c r="K26" t="str">
        <f t="shared" si="2"/>
        <v>SENTENCE2: The policemen were impressed with the boy's courageous deed.</v>
      </c>
      <c r="L26" t="s">
        <v>291</v>
      </c>
      <c r="M26" t="s">
        <v>292</v>
      </c>
      <c r="N26" t="s">
        <v>293</v>
      </c>
      <c r="O26" t="s">
        <v>294</v>
      </c>
      <c r="P26" t="s">
        <v>295</v>
      </c>
      <c r="Q26" t="s">
        <v>296</v>
      </c>
      <c r="R26" t="s">
        <v>297</v>
      </c>
      <c r="S26" t="s">
        <v>298</v>
      </c>
      <c r="T26" t="s">
        <v>299</v>
      </c>
      <c r="U26" t="s">
        <v>300</v>
      </c>
      <c r="V26" t="s">
        <v>301</v>
      </c>
      <c r="W26" t="str">
        <f t="shared" si="3"/>
        <v>WORD5: deed</v>
      </c>
      <c r="X26"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policemen were impressed with the boy's courageous 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deed</v>
      </c>
      <c r="Y26" t="s">
        <v>10</v>
      </c>
      <c r="Z26" t="s">
        <v>11</v>
      </c>
      <c r="AA26" t="s">
        <v>12</v>
      </c>
      <c r="AB26" t="s">
        <v>13</v>
      </c>
      <c r="AC26"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policemen were impressed with the boy's courageous 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deed[/INST]</v>
      </c>
    </row>
    <row r="27" spans="1:29">
      <c r="A27" t="s">
        <v>363</v>
      </c>
      <c r="B27">
        <v>13</v>
      </c>
      <c r="C27" t="s">
        <v>303</v>
      </c>
      <c r="D27" t="s">
        <v>364</v>
      </c>
      <c r="E27" t="s">
        <v>362</v>
      </c>
      <c r="F27" t="s">
        <v>303</v>
      </c>
      <c r="H27" s="1" t="s">
        <v>288</v>
      </c>
      <c r="I27" t="s">
        <v>289</v>
      </c>
      <c r="J27" t="s">
        <v>290</v>
      </c>
      <c r="K27" t="str">
        <f t="shared" si="2"/>
        <v>SENTENCE2: The policemen were impressed with the boy's courageous act.</v>
      </c>
      <c r="L27" t="s">
        <v>291</v>
      </c>
      <c r="M27" t="s">
        <v>292</v>
      </c>
      <c r="N27" t="s">
        <v>293</v>
      </c>
      <c r="O27" t="s">
        <v>294</v>
      </c>
      <c r="P27" t="s">
        <v>295</v>
      </c>
      <c r="Q27" t="s">
        <v>296</v>
      </c>
      <c r="R27" t="s">
        <v>297</v>
      </c>
      <c r="S27" t="s">
        <v>298</v>
      </c>
      <c r="T27" t="s">
        <v>299</v>
      </c>
      <c r="U27" t="s">
        <v>300</v>
      </c>
      <c r="V27" t="s">
        <v>301</v>
      </c>
      <c r="W27" t="str">
        <f t="shared" si="3"/>
        <v>WORD5: deed</v>
      </c>
      <c r="X27"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policemen were impressed with the boy's courageous act.\nSENTENCE3: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deed</v>
      </c>
      <c r="Y27" t="s">
        <v>10</v>
      </c>
      <c r="Z27" t="s">
        <v>11</v>
      </c>
      <c r="AA27" t="s">
        <v>12</v>
      </c>
      <c r="AB27" t="s">
        <v>13</v>
      </c>
      <c r="AC27"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policemen were impressed with the boy's courageous act.\nSENTENCE3: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deed[/INST]</v>
      </c>
    </row>
    <row r="28" spans="1:29">
      <c r="A28" t="s">
        <v>365</v>
      </c>
      <c r="B28">
        <v>14</v>
      </c>
      <c r="C28" t="s">
        <v>285</v>
      </c>
      <c r="D28" t="s">
        <v>366</v>
      </c>
      <c r="E28" t="s">
        <v>367</v>
      </c>
      <c r="F28" t="s">
        <v>285</v>
      </c>
      <c r="H28" s="1" t="s">
        <v>288</v>
      </c>
      <c r="I28" t="s">
        <v>289</v>
      </c>
      <c r="J28" t="s">
        <v>290</v>
      </c>
      <c r="K28" t="str">
        <f t="shared" si="2"/>
        <v>SENTENCE2: The figure of the girl was perfect for the dress.</v>
      </c>
      <c r="L28" t="s">
        <v>291</v>
      </c>
      <c r="M28" t="s">
        <v>292</v>
      </c>
      <c r="N28" t="s">
        <v>293</v>
      </c>
      <c r="O28" t="s">
        <v>294</v>
      </c>
      <c r="P28" t="s">
        <v>295</v>
      </c>
      <c r="Q28" t="s">
        <v>296</v>
      </c>
      <c r="R28" t="s">
        <v>297</v>
      </c>
      <c r="S28" t="s">
        <v>298</v>
      </c>
      <c r="T28" t="s">
        <v>299</v>
      </c>
      <c r="U28" t="s">
        <v>300</v>
      </c>
      <c r="V28" t="s">
        <v>301</v>
      </c>
      <c r="W28" t="str">
        <f t="shared" si="3"/>
        <v>WORD5: figure</v>
      </c>
      <c r="X28"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figure of the girl was perfect for the dress.\nSENTENCE3: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figure</v>
      </c>
      <c r="Y28" t="s">
        <v>10</v>
      </c>
      <c r="Z28" t="s">
        <v>11</v>
      </c>
      <c r="AA28" t="s">
        <v>12</v>
      </c>
      <c r="AB28" t="s">
        <v>13</v>
      </c>
      <c r="AC28"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figure of the girl was perfect for the dress.\nSENTENCE3: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figure[/INST]</v>
      </c>
    </row>
    <row r="29" spans="1:29">
      <c r="A29" t="s">
        <v>368</v>
      </c>
      <c r="B29">
        <v>14</v>
      </c>
      <c r="C29" t="s">
        <v>303</v>
      </c>
      <c r="D29" t="s">
        <v>369</v>
      </c>
      <c r="E29" t="s">
        <v>367</v>
      </c>
      <c r="F29" t="s">
        <v>303</v>
      </c>
      <c r="H29" s="1" t="s">
        <v>288</v>
      </c>
      <c r="I29" t="s">
        <v>289</v>
      </c>
      <c r="J29" t="s">
        <v>290</v>
      </c>
      <c r="K29" t="str">
        <f t="shared" si="2"/>
        <v>SENTENCE2: The shape of the girl was perfect for the dress.</v>
      </c>
      <c r="L29" t="s">
        <v>291</v>
      </c>
      <c r="M29" t="s">
        <v>292</v>
      </c>
      <c r="N29" t="s">
        <v>293</v>
      </c>
      <c r="O29" t="s">
        <v>294</v>
      </c>
      <c r="P29" t="s">
        <v>295</v>
      </c>
      <c r="Q29" t="s">
        <v>296</v>
      </c>
      <c r="R29" t="s">
        <v>297</v>
      </c>
      <c r="S29" t="s">
        <v>298</v>
      </c>
      <c r="T29" t="s">
        <v>299</v>
      </c>
      <c r="U29" t="s">
        <v>300</v>
      </c>
      <c r="V29" t="s">
        <v>301</v>
      </c>
      <c r="W29" t="str">
        <f t="shared" si="3"/>
        <v>WORD5: figure</v>
      </c>
      <c r="X29"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shape of the girl was perfect for the dress.\nSENTENCE3: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figure</v>
      </c>
      <c r="Y29" t="s">
        <v>10</v>
      </c>
      <c r="Z29" t="s">
        <v>11</v>
      </c>
      <c r="AA29" t="s">
        <v>12</v>
      </c>
      <c r="AB29" t="s">
        <v>13</v>
      </c>
      <c r="AC29"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shape of the girl was perfect for the dress.\nSENTENCE3: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figure[/INST]</v>
      </c>
    </row>
    <row r="30" spans="1:29">
      <c r="A30" t="s">
        <v>370</v>
      </c>
      <c r="B30">
        <v>15</v>
      </c>
      <c r="C30" t="s">
        <v>285</v>
      </c>
      <c r="D30" t="s">
        <v>371</v>
      </c>
      <c r="E30" t="s">
        <v>372</v>
      </c>
      <c r="F30" t="s">
        <v>285</v>
      </c>
      <c r="H30" s="1" t="s">
        <v>288</v>
      </c>
      <c r="I30" t="s">
        <v>289</v>
      </c>
      <c r="J30" t="s">
        <v>290</v>
      </c>
      <c r="K30" t="str">
        <f t="shared" si="2"/>
        <v>SENTENCE2: The ruler of the country was very popular indeed.</v>
      </c>
      <c r="L30" t="s">
        <v>291</v>
      </c>
      <c r="M30" t="s">
        <v>292</v>
      </c>
      <c r="N30" t="s">
        <v>293</v>
      </c>
      <c r="O30" t="s">
        <v>294</v>
      </c>
      <c r="P30" t="s">
        <v>295</v>
      </c>
      <c r="Q30" t="s">
        <v>296</v>
      </c>
      <c r="R30" t="s">
        <v>297</v>
      </c>
      <c r="S30" t="s">
        <v>298</v>
      </c>
      <c r="T30" t="s">
        <v>299</v>
      </c>
      <c r="U30" t="s">
        <v>300</v>
      </c>
      <c r="V30" t="s">
        <v>301</v>
      </c>
      <c r="W30" t="str">
        <f t="shared" si="3"/>
        <v>WORD5: ruler</v>
      </c>
      <c r="X30"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ruler of the country was very popular indeed.\nSENTENCE3: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ruler</v>
      </c>
      <c r="Y30" t="s">
        <v>10</v>
      </c>
      <c r="Z30" t="s">
        <v>11</v>
      </c>
      <c r="AA30" t="s">
        <v>12</v>
      </c>
      <c r="AB30" t="s">
        <v>13</v>
      </c>
      <c r="AC30"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ruler of the country was very popular indeed.\nSENTENCE3: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ruler[/INST]</v>
      </c>
    </row>
    <row r="31" spans="1:29">
      <c r="A31" t="s">
        <v>373</v>
      </c>
      <c r="B31">
        <v>15</v>
      </c>
      <c r="C31" t="s">
        <v>303</v>
      </c>
      <c r="D31" t="s">
        <v>374</v>
      </c>
      <c r="E31" t="s">
        <v>372</v>
      </c>
      <c r="F31" t="s">
        <v>303</v>
      </c>
      <c r="H31" s="1" t="s">
        <v>288</v>
      </c>
      <c r="I31" t="s">
        <v>289</v>
      </c>
      <c r="J31" t="s">
        <v>290</v>
      </c>
      <c r="K31" t="str">
        <f t="shared" si="2"/>
        <v>SENTENCE2: The leader of the country was very popular indeed.</v>
      </c>
      <c r="L31" t="s">
        <v>291</v>
      </c>
      <c r="M31" t="s">
        <v>292</v>
      </c>
      <c r="N31" t="s">
        <v>293</v>
      </c>
      <c r="O31" t="s">
        <v>294</v>
      </c>
      <c r="P31" t="s">
        <v>295</v>
      </c>
      <c r="Q31" t="s">
        <v>296</v>
      </c>
      <c r="R31" t="s">
        <v>297</v>
      </c>
      <c r="S31" t="s">
        <v>298</v>
      </c>
      <c r="T31" t="s">
        <v>299</v>
      </c>
      <c r="U31" t="s">
        <v>300</v>
      </c>
      <c r="V31" t="s">
        <v>301</v>
      </c>
      <c r="W31" t="str">
        <f t="shared" si="3"/>
        <v>WORD5: ruler</v>
      </c>
      <c r="X31"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leader of the country was very popular indeed.\nSENTENCE3: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ruler</v>
      </c>
      <c r="Y31" t="s">
        <v>10</v>
      </c>
      <c r="Z31" t="s">
        <v>11</v>
      </c>
      <c r="AA31" t="s">
        <v>12</v>
      </c>
      <c r="AB31" t="s">
        <v>13</v>
      </c>
      <c r="AC31"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leader of the country was very popular indeed.\nSENTENCE3: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ruler[/INST]</v>
      </c>
    </row>
    <row r="32" spans="1:29">
      <c r="A32" t="s">
        <v>375</v>
      </c>
      <c r="B32">
        <v>16</v>
      </c>
      <c r="C32" t="s">
        <v>285</v>
      </c>
      <c r="D32" t="s">
        <v>376</v>
      </c>
      <c r="E32" t="s">
        <v>377</v>
      </c>
      <c r="F32" t="s">
        <v>285</v>
      </c>
      <c r="H32" s="1" t="s">
        <v>288</v>
      </c>
      <c r="I32" t="s">
        <v>289</v>
      </c>
      <c r="J32" t="s">
        <v>290</v>
      </c>
      <c r="K32" t="str">
        <f t="shared" si="2"/>
        <v>SENTENCE2: The secretary had to keep a log of every telephone call she made to each client.</v>
      </c>
      <c r="L32" t="s">
        <v>291</v>
      </c>
      <c r="M32" t="s">
        <v>292</v>
      </c>
      <c r="N32" t="s">
        <v>293</v>
      </c>
      <c r="O32" t="s">
        <v>294</v>
      </c>
      <c r="P32" t="s">
        <v>295</v>
      </c>
      <c r="Q32" t="s">
        <v>296</v>
      </c>
      <c r="R32" t="s">
        <v>297</v>
      </c>
      <c r="S32" t="s">
        <v>298</v>
      </c>
      <c r="T32" t="s">
        <v>299</v>
      </c>
      <c r="U32" t="s">
        <v>300</v>
      </c>
      <c r="V32" t="s">
        <v>301</v>
      </c>
      <c r="W32" t="str">
        <f t="shared" si="3"/>
        <v>WORD5: log</v>
      </c>
      <c r="X32"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secretary had to keep a log of every telephone call she made to each client.\nSENTENCE3: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log</v>
      </c>
      <c r="Y32" t="s">
        <v>10</v>
      </c>
      <c r="Z32" t="s">
        <v>11</v>
      </c>
      <c r="AA32" t="s">
        <v>12</v>
      </c>
      <c r="AB32" t="s">
        <v>13</v>
      </c>
      <c r="AC32"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secretary had to keep a log of every telephone call she made to each client.\nSENTENCE3: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log[/INST]</v>
      </c>
    </row>
    <row r="33" spans="1:29">
      <c r="A33" t="s">
        <v>378</v>
      </c>
      <c r="B33">
        <v>16</v>
      </c>
      <c r="C33" t="s">
        <v>303</v>
      </c>
      <c r="D33" t="s">
        <v>379</v>
      </c>
      <c r="E33" t="s">
        <v>377</v>
      </c>
      <c r="F33" t="s">
        <v>303</v>
      </c>
      <c r="H33" s="1" t="s">
        <v>288</v>
      </c>
      <c r="I33" t="s">
        <v>289</v>
      </c>
      <c r="J33" t="s">
        <v>290</v>
      </c>
      <c r="K33" t="str">
        <f t="shared" si="2"/>
        <v>SENTENCE2: The secretary had to keep a record of every telephone call she made to each client.</v>
      </c>
      <c r="L33" t="s">
        <v>291</v>
      </c>
      <c r="M33" t="s">
        <v>292</v>
      </c>
      <c r="N33" t="s">
        <v>293</v>
      </c>
      <c r="O33" t="s">
        <v>294</v>
      </c>
      <c r="P33" t="s">
        <v>295</v>
      </c>
      <c r="Q33" t="s">
        <v>296</v>
      </c>
      <c r="R33" t="s">
        <v>297</v>
      </c>
      <c r="S33" t="s">
        <v>298</v>
      </c>
      <c r="T33" t="s">
        <v>299</v>
      </c>
      <c r="U33" t="s">
        <v>300</v>
      </c>
      <c r="V33" t="s">
        <v>301</v>
      </c>
      <c r="W33" t="str">
        <f t="shared" si="3"/>
        <v>WORD5: log</v>
      </c>
      <c r="X33"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secretary had to keep a record of every telephone call she made to each client.\nSENTENCE3: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log</v>
      </c>
      <c r="Y33" t="s">
        <v>10</v>
      </c>
      <c r="Z33" t="s">
        <v>11</v>
      </c>
      <c r="AA33" t="s">
        <v>12</v>
      </c>
      <c r="AB33" t="s">
        <v>13</v>
      </c>
      <c r="AC33"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secretary had to keep a record of every telephone call she made to each client.\nSENTENCE3: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log[/INST]</v>
      </c>
    </row>
    <row r="34" spans="1:29">
      <c r="A34" t="s">
        <v>380</v>
      </c>
      <c r="B34">
        <v>17</v>
      </c>
      <c r="C34" t="s">
        <v>285</v>
      </c>
      <c r="D34" t="s">
        <v>381</v>
      </c>
      <c r="E34" t="s">
        <v>382</v>
      </c>
      <c r="F34" t="s">
        <v>285</v>
      </c>
      <c r="H34" s="1" t="s">
        <v>288</v>
      </c>
      <c r="I34" t="s">
        <v>289</v>
      </c>
      <c r="J34" t="s">
        <v>290</v>
      </c>
      <c r="K34" t="str">
        <f t="shared" si="2"/>
        <v>SENTENCE2: The boy chose one kitten from the litter of six that were still with their mother.</v>
      </c>
      <c r="L34" t="s">
        <v>291</v>
      </c>
      <c r="M34" t="s">
        <v>292</v>
      </c>
      <c r="N34" t="s">
        <v>293</v>
      </c>
      <c r="O34" t="s">
        <v>294</v>
      </c>
      <c r="P34" t="s">
        <v>295</v>
      </c>
      <c r="Q34" t="s">
        <v>296</v>
      </c>
      <c r="R34" t="s">
        <v>297</v>
      </c>
      <c r="S34" t="s">
        <v>298</v>
      </c>
      <c r="T34" t="s">
        <v>299</v>
      </c>
      <c r="U34" t="s">
        <v>300</v>
      </c>
      <c r="V34" t="s">
        <v>301</v>
      </c>
      <c r="W34" t="str">
        <f t="shared" si="3"/>
        <v>WORD5: litter</v>
      </c>
      <c r="X34" t="str">
        <f t="shared" si="0"/>
        <v>In this task, I would like to present you with five sentences. Please just carefully read the sentences; you don't have to do anything with them.\n\nHere are the sentences:\nSENTENCE1: The curious cat silently watched the busy people from atop the old wooden fence.\nSENTENCE2: The boy chose one kitten from the litter of six that were still with their mother.\nSENTENCE3: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litter</v>
      </c>
      <c r="Y34" t="s">
        <v>10</v>
      </c>
      <c r="Z34" t="s">
        <v>11</v>
      </c>
      <c r="AA34" t="s">
        <v>12</v>
      </c>
      <c r="AB34" t="s">
        <v>13</v>
      </c>
      <c r="AC34" t="str">
        <f t="shared" si="1"/>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boy chose one kitten from the litter of six that were still with their mother.\nSENTENCE3: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litter[/INST]</v>
      </c>
    </row>
    <row r="35" spans="1:29">
      <c r="A35" t="s">
        <v>383</v>
      </c>
      <c r="B35">
        <v>17</v>
      </c>
      <c r="C35" t="s">
        <v>303</v>
      </c>
      <c r="D35" t="s">
        <v>384</v>
      </c>
      <c r="E35" t="s">
        <v>382</v>
      </c>
      <c r="F35" t="s">
        <v>303</v>
      </c>
      <c r="H35" s="1" t="s">
        <v>288</v>
      </c>
      <c r="I35" t="s">
        <v>289</v>
      </c>
      <c r="J35" t="s">
        <v>290</v>
      </c>
      <c r="K35" t="str">
        <f t="shared" si="2"/>
        <v>SENTENCE2: The boy chose one kitten from the group of six that were still with their mother.</v>
      </c>
      <c r="L35" t="s">
        <v>291</v>
      </c>
      <c r="M35" t="s">
        <v>292</v>
      </c>
      <c r="N35" t="s">
        <v>293</v>
      </c>
      <c r="O35" t="s">
        <v>294</v>
      </c>
      <c r="P35" t="s">
        <v>295</v>
      </c>
      <c r="Q35" t="s">
        <v>296</v>
      </c>
      <c r="R35" t="s">
        <v>297</v>
      </c>
      <c r="S35" t="s">
        <v>298</v>
      </c>
      <c r="T35" t="s">
        <v>299</v>
      </c>
      <c r="U35" t="s">
        <v>300</v>
      </c>
      <c r="V35" t="s">
        <v>301</v>
      </c>
      <c r="W35" t="str">
        <f t="shared" si="3"/>
        <v>WORD5: litter</v>
      </c>
      <c r="X35" t="str">
        <f t="shared" ref="X35:X65" si="4">H35&amp;"\n\n"&amp;I35&amp;"\n"&amp;J35&amp;"\n"&amp;K35&amp;"\n"&amp;L35&amp;"\n"&amp;M35&amp;"\n"&amp;N35&amp;"\n\n"&amp;O35&amp;"\n\n"&amp;P35&amp;"\n\n"&amp;Q35&amp;"\n\n"&amp;R35&amp;"\n"&amp;S35&amp;"\n"&amp;T35&amp;"\n"&amp;U35&amp;"\n"&amp;V35&amp;"\n"&amp;W35</f>
        <v>In this task, I would like to present you with five sentences. Please just carefully read the sentences; you don't have to do anything with them.\n\nHere are the sentences:\nSENTENCE1: The curious cat silently watched the busy people from atop the old wooden fence.\nSENTENCE2: The boy chose one kitten from the group of six that were still with their mother.\nSENTENCE3: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litter</v>
      </c>
      <c r="Y35" t="s">
        <v>10</v>
      </c>
      <c r="Z35" t="s">
        <v>11</v>
      </c>
      <c r="AA35" t="s">
        <v>12</v>
      </c>
      <c r="AB35" t="s">
        <v>13</v>
      </c>
      <c r="AC35" t="str">
        <f t="shared" ref="AC35:AC65" si="5">Z35&amp;Y35&amp;AA35&amp;X35&amp;AB35</f>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boy chose one kitten from the group of six that were still with their mother.\nSENTENCE3: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litter[/INST]</v>
      </c>
    </row>
    <row r="36" spans="1:29">
      <c r="A36" t="s">
        <v>385</v>
      </c>
      <c r="B36">
        <v>18</v>
      </c>
      <c r="C36" t="s">
        <v>285</v>
      </c>
      <c r="D36" t="s">
        <v>386</v>
      </c>
      <c r="E36" t="s">
        <v>387</v>
      </c>
      <c r="F36" t="s">
        <v>285</v>
      </c>
      <c r="H36" s="1" t="s">
        <v>288</v>
      </c>
      <c r="I36" t="s">
        <v>289</v>
      </c>
      <c r="J36" t="s">
        <v>290</v>
      </c>
      <c r="K36" t="str">
        <f t="shared" ref="K36:K65" si="6">"SENTENCE2: "&amp;D36&amp;""</f>
        <v>SENTENCE2: The cast on his leg was fitted by an experienced doctor.</v>
      </c>
      <c r="L36" t="s">
        <v>291</v>
      </c>
      <c r="M36" t="s">
        <v>292</v>
      </c>
      <c r="N36" t="s">
        <v>293</v>
      </c>
      <c r="O36" t="s">
        <v>294</v>
      </c>
      <c r="P36" t="s">
        <v>295</v>
      </c>
      <c r="Q36" t="s">
        <v>296</v>
      </c>
      <c r="R36" t="s">
        <v>297</v>
      </c>
      <c r="S36" t="s">
        <v>298</v>
      </c>
      <c r="T36" t="s">
        <v>299</v>
      </c>
      <c r="U36" t="s">
        <v>300</v>
      </c>
      <c r="V36" t="s">
        <v>301</v>
      </c>
      <c r="W36" t="str">
        <f t="shared" ref="W36:W65" si="7">"WORD5: "&amp;E36&amp;""</f>
        <v>WORD5: cast</v>
      </c>
      <c r="X36"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cast on his leg was fitted by an experienced doctor.\nSENTENCE3: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cast</v>
      </c>
      <c r="Y36" t="s">
        <v>10</v>
      </c>
      <c r="Z36" t="s">
        <v>11</v>
      </c>
      <c r="AA36" t="s">
        <v>12</v>
      </c>
      <c r="AB36" t="s">
        <v>13</v>
      </c>
      <c r="AC36"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cast on his leg was fitted by an experienced doctor.\nSENTENCE3: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cast[/INST]</v>
      </c>
    </row>
    <row r="37" spans="1:29">
      <c r="A37" t="s">
        <v>388</v>
      </c>
      <c r="B37">
        <v>18</v>
      </c>
      <c r="C37" t="s">
        <v>303</v>
      </c>
      <c r="D37" t="s">
        <v>389</v>
      </c>
      <c r="E37" t="s">
        <v>387</v>
      </c>
      <c r="F37" t="s">
        <v>303</v>
      </c>
      <c r="H37" s="1" t="s">
        <v>288</v>
      </c>
      <c r="I37" t="s">
        <v>289</v>
      </c>
      <c r="J37" t="s">
        <v>290</v>
      </c>
      <c r="K37" t="str">
        <f t="shared" si="6"/>
        <v>SENTENCE2: The plaster on his leg was fitted by an experienced doctor.</v>
      </c>
      <c r="L37" t="s">
        <v>291</v>
      </c>
      <c r="M37" t="s">
        <v>292</v>
      </c>
      <c r="N37" t="s">
        <v>293</v>
      </c>
      <c r="O37" t="s">
        <v>294</v>
      </c>
      <c r="P37" t="s">
        <v>295</v>
      </c>
      <c r="Q37" t="s">
        <v>296</v>
      </c>
      <c r="R37" t="s">
        <v>297</v>
      </c>
      <c r="S37" t="s">
        <v>298</v>
      </c>
      <c r="T37" t="s">
        <v>299</v>
      </c>
      <c r="U37" t="s">
        <v>300</v>
      </c>
      <c r="V37" t="s">
        <v>301</v>
      </c>
      <c r="W37" t="str">
        <f t="shared" si="7"/>
        <v>WORD5: cast</v>
      </c>
      <c r="X37"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plaster on his leg was fitted by an experienced doctor.\nSENTENCE3: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cast</v>
      </c>
      <c r="Y37" t="s">
        <v>10</v>
      </c>
      <c r="Z37" t="s">
        <v>11</v>
      </c>
      <c r="AA37" t="s">
        <v>12</v>
      </c>
      <c r="AB37" t="s">
        <v>13</v>
      </c>
      <c r="AC37"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plaster on his leg was fitted by an experienced doctor.\nSENTENCE3: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cast[/INST]</v>
      </c>
    </row>
    <row r="38" spans="1:29">
      <c r="A38" t="s">
        <v>390</v>
      </c>
      <c r="B38">
        <v>19</v>
      </c>
      <c r="C38" t="s">
        <v>285</v>
      </c>
      <c r="D38" t="s">
        <v>391</v>
      </c>
      <c r="E38" t="s">
        <v>392</v>
      </c>
      <c r="F38" t="s">
        <v>285</v>
      </c>
      <c r="H38" s="1" t="s">
        <v>288</v>
      </c>
      <c r="I38" t="s">
        <v>289</v>
      </c>
      <c r="J38" t="s">
        <v>290</v>
      </c>
      <c r="K38" t="str">
        <f t="shared" si="6"/>
        <v>SENTENCE2: They looked out of the window and saw the lightning bolt hit the tree.</v>
      </c>
      <c r="L38" t="s">
        <v>291</v>
      </c>
      <c r="M38" t="s">
        <v>292</v>
      </c>
      <c r="N38" t="s">
        <v>293</v>
      </c>
      <c r="O38" t="s">
        <v>294</v>
      </c>
      <c r="P38" t="s">
        <v>295</v>
      </c>
      <c r="Q38" t="s">
        <v>296</v>
      </c>
      <c r="R38" t="s">
        <v>297</v>
      </c>
      <c r="S38" t="s">
        <v>298</v>
      </c>
      <c r="T38" t="s">
        <v>299</v>
      </c>
      <c r="U38" t="s">
        <v>300</v>
      </c>
      <c r="V38" t="s">
        <v>301</v>
      </c>
      <c r="W38" t="str">
        <f t="shared" si="7"/>
        <v>WORD5: bolt</v>
      </c>
      <c r="X38"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looked out of the window and saw the lightning bolt hit the tree.\nSENTENCE3: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bolt</v>
      </c>
      <c r="Y38" t="s">
        <v>10</v>
      </c>
      <c r="Z38" t="s">
        <v>11</v>
      </c>
      <c r="AA38" t="s">
        <v>12</v>
      </c>
      <c r="AB38" t="s">
        <v>13</v>
      </c>
      <c r="AC38"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looked out of the window and saw the lightning bolt hit the tree.\nSENTENCE3: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bolt[/INST]</v>
      </c>
    </row>
    <row r="39" spans="1:29">
      <c r="A39" t="s">
        <v>393</v>
      </c>
      <c r="B39">
        <v>19</v>
      </c>
      <c r="C39" t="s">
        <v>303</v>
      </c>
      <c r="D39" t="s">
        <v>394</v>
      </c>
      <c r="E39" t="s">
        <v>392</v>
      </c>
      <c r="F39" t="s">
        <v>303</v>
      </c>
      <c r="H39" s="1" t="s">
        <v>288</v>
      </c>
      <c r="I39" t="s">
        <v>289</v>
      </c>
      <c r="J39" t="s">
        <v>290</v>
      </c>
      <c r="K39" t="str">
        <f t="shared" si="6"/>
        <v>SENTENCE2: They looked out of the window and saw the lightning strike hit the tree.</v>
      </c>
      <c r="L39" t="s">
        <v>291</v>
      </c>
      <c r="M39" t="s">
        <v>292</v>
      </c>
      <c r="N39" t="s">
        <v>293</v>
      </c>
      <c r="O39" t="s">
        <v>294</v>
      </c>
      <c r="P39" t="s">
        <v>295</v>
      </c>
      <c r="Q39" t="s">
        <v>296</v>
      </c>
      <c r="R39" t="s">
        <v>297</v>
      </c>
      <c r="S39" t="s">
        <v>298</v>
      </c>
      <c r="T39" t="s">
        <v>299</v>
      </c>
      <c r="U39" t="s">
        <v>300</v>
      </c>
      <c r="V39" t="s">
        <v>301</v>
      </c>
      <c r="W39" t="str">
        <f t="shared" si="7"/>
        <v>WORD5: bolt</v>
      </c>
      <c r="X39"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looked out of the window and saw the lightning strike hit the tree.\nSENTENCE3: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bolt</v>
      </c>
      <c r="Y39" t="s">
        <v>10</v>
      </c>
      <c r="Z39" t="s">
        <v>11</v>
      </c>
      <c r="AA39" t="s">
        <v>12</v>
      </c>
      <c r="AB39" t="s">
        <v>13</v>
      </c>
      <c r="AC39"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looked out of the window and saw the lightning strike hit the tree.\nSENTENCE3: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bolt[/INST]</v>
      </c>
    </row>
    <row r="40" spans="1:29">
      <c r="A40" t="s">
        <v>395</v>
      </c>
      <c r="B40">
        <v>20</v>
      </c>
      <c r="C40" t="s">
        <v>285</v>
      </c>
      <c r="D40" t="s">
        <v>396</v>
      </c>
      <c r="E40" t="s">
        <v>397</v>
      </c>
      <c r="F40" t="s">
        <v>285</v>
      </c>
      <c r="H40" s="1" t="s">
        <v>288</v>
      </c>
      <c r="I40" t="s">
        <v>289</v>
      </c>
      <c r="J40" t="s">
        <v>290</v>
      </c>
      <c r="K40" t="str">
        <f t="shared" si="6"/>
        <v>SENTENCE2: The other driver did not see her coming so she pressed the horn immediately.</v>
      </c>
      <c r="L40" t="s">
        <v>291</v>
      </c>
      <c r="M40" t="s">
        <v>292</v>
      </c>
      <c r="N40" t="s">
        <v>293</v>
      </c>
      <c r="O40" t="s">
        <v>294</v>
      </c>
      <c r="P40" t="s">
        <v>295</v>
      </c>
      <c r="Q40" t="s">
        <v>296</v>
      </c>
      <c r="R40" t="s">
        <v>297</v>
      </c>
      <c r="S40" t="s">
        <v>298</v>
      </c>
      <c r="T40" t="s">
        <v>299</v>
      </c>
      <c r="U40" t="s">
        <v>300</v>
      </c>
      <c r="V40" t="s">
        <v>301</v>
      </c>
      <c r="W40" t="str">
        <f t="shared" si="7"/>
        <v>WORD5: horn</v>
      </c>
      <c r="X40"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other driver did not see her coming so she pressed the horn immediately.\nSENTENCE3: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horn</v>
      </c>
      <c r="Y40" t="s">
        <v>10</v>
      </c>
      <c r="Z40" t="s">
        <v>11</v>
      </c>
      <c r="AA40" t="s">
        <v>12</v>
      </c>
      <c r="AB40" t="s">
        <v>13</v>
      </c>
      <c r="AC40"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other driver did not see her coming so she pressed the horn immediately.\nSENTENCE3: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horn[/INST]</v>
      </c>
    </row>
    <row r="41" spans="1:29">
      <c r="A41" t="s">
        <v>398</v>
      </c>
      <c r="B41">
        <v>20</v>
      </c>
      <c r="C41" t="s">
        <v>303</v>
      </c>
      <c r="D41" t="s">
        <v>399</v>
      </c>
      <c r="E41" t="s">
        <v>397</v>
      </c>
      <c r="F41" t="s">
        <v>303</v>
      </c>
      <c r="H41" s="1" t="s">
        <v>288</v>
      </c>
      <c r="I41" t="s">
        <v>289</v>
      </c>
      <c r="J41" t="s">
        <v>290</v>
      </c>
      <c r="K41" t="str">
        <f t="shared" si="6"/>
        <v>SENTENCE2: The other driver did not see her coming so she pressed the hooter immediately.</v>
      </c>
      <c r="L41" t="s">
        <v>291</v>
      </c>
      <c r="M41" t="s">
        <v>292</v>
      </c>
      <c r="N41" t="s">
        <v>293</v>
      </c>
      <c r="O41" t="s">
        <v>294</v>
      </c>
      <c r="P41" t="s">
        <v>295</v>
      </c>
      <c r="Q41" t="s">
        <v>296</v>
      </c>
      <c r="R41" t="s">
        <v>297</v>
      </c>
      <c r="S41" t="s">
        <v>298</v>
      </c>
      <c r="T41" t="s">
        <v>299</v>
      </c>
      <c r="U41" t="s">
        <v>300</v>
      </c>
      <c r="V41" t="s">
        <v>301</v>
      </c>
      <c r="W41" t="str">
        <f t="shared" si="7"/>
        <v>WORD5: horn</v>
      </c>
      <c r="X41"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other driver did not see her coming so she pressed the hooter immediately.\nSENTENCE3: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horn</v>
      </c>
      <c r="Y41" t="s">
        <v>10</v>
      </c>
      <c r="Z41" t="s">
        <v>11</v>
      </c>
      <c r="AA41" t="s">
        <v>12</v>
      </c>
      <c r="AB41" t="s">
        <v>13</v>
      </c>
      <c r="AC41"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other driver did not see her coming so she pressed the hooter immediately.\nSENTENCE3: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horn[/INST]</v>
      </c>
    </row>
    <row r="42" spans="1:29">
      <c r="A42" t="s">
        <v>400</v>
      </c>
      <c r="B42">
        <v>21</v>
      </c>
      <c r="C42" t="s">
        <v>285</v>
      </c>
      <c r="D42" t="s">
        <v>401</v>
      </c>
      <c r="E42" t="s">
        <v>402</v>
      </c>
      <c r="F42" t="s">
        <v>285</v>
      </c>
      <c r="H42" s="1" t="s">
        <v>288</v>
      </c>
      <c r="I42" t="s">
        <v>289</v>
      </c>
      <c r="J42" t="s">
        <v>290</v>
      </c>
      <c r="K42" t="str">
        <f t="shared" si="6"/>
        <v>SENTENCE2: She bugged her brother to give her the present early.</v>
      </c>
      <c r="L42" t="s">
        <v>291</v>
      </c>
      <c r="M42" t="s">
        <v>292</v>
      </c>
      <c r="N42" t="s">
        <v>293</v>
      </c>
      <c r="O42" t="s">
        <v>294</v>
      </c>
      <c r="P42" t="s">
        <v>295</v>
      </c>
      <c r="Q42" t="s">
        <v>296</v>
      </c>
      <c r="R42" t="s">
        <v>297</v>
      </c>
      <c r="S42" t="s">
        <v>298</v>
      </c>
      <c r="T42" t="s">
        <v>299</v>
      </c>
      <c r="U42" t="s">
        <v>300</v>
      </c>
      <c r="V42" t="s">
        <v>301</v>
      </c>
      <c r="W42" t="str">
        <f t="shared" si="7"/>
        <v>WORD5: bug</v>
      </c>
      <c r="X42"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She bugged her brother to give her the present early.\nSENTENCE3: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bug</v>
      </c>
      <c r="Y42" t="s">
        <v>10</v>
      </c>
      <c r="Z42" t="s">
        <v>11</v>
      </c>
      <c r="AA42" t="s">
        <v>12</v>
      </c>
      <c r="AB42" t="s">
        <v>13</v>
      </c>
      <c r="AC42"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bugged her brother to give her the present early.\nSENTENCE3: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bug[/INST]</v>
      </c>
    </row>
    <row r="43" spans="1:29">
      <c r="A43" t="s">
        <v>403</v>
      </c>
      <c r="B43">
        <v>21</v>
      </c>
      <c r="C43" t="s">
        <v>303</v>
      </c>
      <c r="D43" t="s">
        <v>404</v>
      </c>
      <c r="E43" t="s">
        <v>402</v>
      </c>
      <c r="F43" t="s">
        <v>303</v>
      </c>
      <c r="H43" s="1" t="s">
        <v>288</v>
      </c>
      <c r="I43" t="s">
        <v>289</v>
      </c>
      <c r="J43" t="s">
        <v>290</v>
      </c>
      <c r="K43" t="str">
        <f t="shared" si="6"/>
        <v>SENTENCE2: She pestered her brother to give her the present early.</v>
      </c>
      <c r="L43" t="s">
        <v>291</v>
      </c>
      <c r="M43" t="s">
        <v>292</v>
      </c>
      <c r="N43" t="s">
        <v>293</v>
      </c>
      <c r="O43" t="s">
        <v>294</v>
      </c>
      <c r="P43" t="s">
        <v>295</v>
      </c>
      <c r="Q43" t="s">
        <v>296</v>
      </c>
      <c r="R43" t="s">
        <v>297</v>
      </c>
      <c r="S43" t="s">
        <v>298</v>
      </c>
      <c r="T43" t="s">
        <v>299</v>
      </c>
      <c r="U43" t="s">
        <v>300</v>
      </c>
      <c r="V43" t="s">
        <v>301</v>
      </c>
      <c r="W43" t="str">
        <f t="shared" si="7"/>
        <v>WORD5: bug</v>
      </c>
      <c r="X43"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She pestered her brother to give her the present early.\nSENTENCE3: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bug</v>
      </c>
      <c r="Y43" t="s">
        <v>10</v>
      </c>
      <c r="Z43" t="s">
        <v>11</v>
      </c>
      <c r="AA43" t="s">
        <v>12</v>
      </c>
      <c r="AB43" t="s">
        <v>13</v>
      </c>
      <c r="AC43"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pestered her brother to give her the present early.\nSENTENCE3: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bug[/INST]</v>
      </c>
    </row>
    <row r="44" spans="1:29">
      <c r="A44" t="s">
        <v>405</v>
      </c>
      <c r="B44">
        <v>22</v>
      </c>
      <c r="C44" t="s">
        <v>285</v>
      </c>
      <c r="D44" t="s">
        <v>406</v>
      </c>
      <c r="E44" t="s">
        <v>407</v>
      </c>
      <c r="F44" t="s">
        <v>285</v>
      </c>
      <c r="H44" s="1" t="s">
        <v>288</v>
      </c>
      <c r="I44" t="s">
        <v>289</v>
      </c>
      <c r="J44" t="s">
        <v>290</v>
      </c>
      <c r="K44" t="str">
        <f t="shared" si="6"/>
        <v>SENTENCE2: The business man worked his way up the firm very quickly.</v>
      </c>
      <c r="L44" t="s">
        <v>291</v>
      </c>
      <c r="M44" t="s">
        <v>292</v>
      </c>
      <c r="N44" t="s">
        <v>293</v>
      </c>
      <c r="O44" t="s">
        <v>294</v>
      </c>
      <c r="P44" t="s">
        <v>295</v>
      </c>
      <c r="Q44" t="s">
        <v>296</v>
      </c>
      <c r="R44" t="s">
        <v>297</v>
      </c>
      <c r="S44" t="s">
        <v>298</v>
      </c>
      <c r="T44" t="s">
        <v>299</v>
      </c>
      <c r="U44" t="s">
        <v>300</v>
      </c>
      <c r="V44" t="s">
        <v>301</v>
      </c>
      <c r="W44" t="str">
        <f t="shared" si="7"/>
        <v>WORD5: firm</v>
      </c>
      <c r="X44"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business man worked his way up the firm very quickly.\nSENTENCE3: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firm</v>
      </c>
      <c r="Y44" t="s">
        <v>10</v>
      </c>
      <c r="Z44" t="s">
        <v>11</v>
      </c>
      <c r="AA44" t="s">
        <v>12</v>
      </c>
      <c r="AB44" t="s">
        <v>13</v>
      </c>
      <c r="AC44"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business man worked his way up the firm very quickly.\nSENTENCE3: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firm[/INST]</v>
      </c>
    </row>
    <row r="45" spans="1:29">
      <c r="A45" t="s">
        <v>408</v>
      </c>
      <c r="B45">
        <v>22</v>
      </c>
      <c r="C45" t="s">
        <v>303</v>
      </c>
      <c r="D45" t="s">
        <v>409</v>
      </c>
      <c r="E45" t="s">
        <v>407</v>
      </c>
      <c r="F45" t="s">
        <v>303</v>
      </c>
      <c r="H45" s="1" t="s">
        <v>288</v>
      </c>
      <c r="I45" t="s">
        <v>289</v>
      </c>
      <c r="J45" t="s">
        <v>290</v>
      </c>
      <c r="K45" t="str">
        <f t="shared" si="6"/>
        <v>SENTENCE2: The business man worked his way up the company very quickly.</v>
      </c>
      <c r="L45" t="s">
        <v>291</v>
      </c>
      <c r="M45" t="s">
        <v>292</v>
      </c>
      <c r="N45" t="s">
        <v>293</v>
      </c>
      <c r="O45" t="s">
        <v>294</v>
      </c>
      <c r="P45" t="s">
        <v>295</v>
      </c>
      <c r="Q45" t="s">
        <v>296</v>
      </c>
      <c r="R45" t="s">
        <v>297</v>
      </c>
      <c r="S45" t="s">
        <v>298</v>
      </c>
      <c r="T45" t="s">
        <v>299</v>
      </c>
      <c r="U45" t="s">
        <v>300</v>
      </c>
      <c r="V45" t="s">
        <v>301</v>
      </c>
      <c r="W45" t="str">
        <f t="shared" si="7"/>
        <v>WORD5: firm</v>
      </c>
      <c r="X45"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business man worked his way up the company very quickly.\nSENTENCE3: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firm</v>
      </c>
      <c r="Y45" t="s">
        <v>10</v>
      </c>
      <c r="Z45" t="s">
        <v>11</v>
      </c>
      <c r="AA45" t="s">
        <v>12</v>
      </c>
      <c r="AB45" t="s">
        <v>13</v>
      </c>
      <c r="AC45"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business man worked his way up the company very quickly.\nSENTENCE3: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firm[/INST]</v>
      </c>
    </row>
    <row r="46" spans="1:29">
      <c r="A46" t="s">
        <v>410</v>
      </c>
      <c r="B46">
        <v>23</v>
      </c>
      <c r="C46" t="s">
        <v>285</v>
      </c>
      <c r="D46" t="s">
        <v>411</v>
      </c>
      <c r="E46" t="s">
        <v>412</v>
      </c>
      <c r="F46" t="s">
        <v>285</v>
      </c>
      <c r="H46" s="1" t="s">
        <v>288</v>
      </c>
      <c r="I46" t="s">
        <v>289</v>
      </c>
      <c r="J46" t="s">
        <v>290</v>
      </c>
      <c r="K46" t="str">
        <f t="shared" si="6"/>
        <v>SENTENCE2: She was terrified when she felt herself sinking further into the quicksand.</v>
      </c>
      <c r="L46" t="s">
        <v>291</v>
      </c>
      <c r="M46" t="s">
        <v>292</v>
      </c>
      <c r="N46" t="s">
        <v>293</v>
      </c>
      <c r="O46" t="s">
        <v>294</v>
      </c>
      <c r="P46" t="s">
        <v>295</v>
      </c>
      <c r="Q46" t="s">
        <v>296</v>
      </c>
      <c r="R46" t="s">
        <v>297</v>
      </c>
      <c r="S46" t="s">
        <v>298</v>
      </c>
      <c r="T46" t="s">
        <v>299</v>
      </c>
      <c r="U46" t="s">
        <v>300</v>
      </c>
      <c r="V46" t="s">
        <v>301</v>
      </c>
      <c r="W46" t="str">
        <f t="shared" si="7"/>
        <v>WORD5: sink</v>
      </c>
      <c r="X46"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She was terrified when she felt herself sinking further into the quicksand.\nSENTENCE3: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sink</v>
      </c>
      <c r="Y46" t="s">
        <v>10</v>
      </c>
      <c r="Z46" t="s">
        <v>11</v>
      </c>
      <c r="AA46" t="s">
        <v>12</v>
      </c>
      <c r="AB46" t="s">
        <v>13</v>
      </c>
      <c r="AC46"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was terrified when she felt herself sinking further into the quicksand.\nSENTENCE3: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sink[/INST]</v>
      </c>
    </row>
    <row r="47" spans="1:29">
      <c r="A47" t="s">
        <v>413</v>
      </c>
      <c r="B47">
        <v>23</v>
      </c>
      <c r="C47" t="s">
        <v>303</v>
      </c>
      <c r="D47" t="s">
        <v>414</v>
      </c>
      <c r="E47" t="s">
        <v>412</v>
      </c>
      <c r="F47" t="s">
        <v>303</v>
      </c>
      <c r="H47" s="1" t="s">
        <v>288</v>
      </c>
      <c r="I47" t="s">
        <v>289</v>
      </c>
      <c r="J47" t="s">
        <v>290</v>
      </c>
      <c r="K47" t="str">
        <f t="shared" si="6"/>
        <v>SENTENCE2: She was terrified when she felt herself falling further into the quicksand.</v>
      </c>
      <c r="L47" t="s">
        <v>291</v>
      </c>
      <c r="M47" t="s">
        <v>292</v>
      </c>
      <c r="N47" t="s">
        <v>293</v>
      </c>
      <c r="O47" t="s">
        <v>294</v>
      </c>
      <c r="P47" t="s">
        <v>295</v>
      </c>
      <c r="Q47" t="s">
        <v>296</v>
      </c>
      <c r="R47" t="s">
        <v>297</v>
      </c>
      <c r="S47" t="s">
        <v>298</v>
      </c>
      <c r="T47" t="s">
        <v>299</v>
      </c>
      <c r="U47" t="s">
        <v>300</v>
      </c>
      <c r="V47" t="s">
        <v>301</v>
      </c>
      <c r="W47" t="str">
        <f t="shared" si="7"/>
        <v>WORD5: sink</v>
      </c>
      <c r="X47"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She was terrified when she felt herself falling further into the quicksand.\nSENTENCE3: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sink</v>
      </c>
      <c r="Y47" t="s">
        <v>10</v>
      </c>
      <c r="Z47" t="s">
        <v>11</v>
      </c>
      <c r="AA47" t="s">
        <v>12</v>
      </c>
      <c r="AB47" t="s">
        <v>13</v>
      </c>
      <c r="AC47"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She was terrified when she felt herself falling further into the quicksand.\nSENTENCE3: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sink[/INST]</v>
      </c>
    </row>
    <row r="48" spans="1:29">
      <c r="A48" t="s">
        <v>415</v>
      </c>
      <c r="B48">
        <v>24</v>
      </c>
      <c r="C48" t="s">
        <v>285</v>
      </c>
      <c r="D48" t="s">
        <v>416</v>
      </c>
      <c r="E48" t="s">
        <v>417</v>
      </c>
      <c r="F48" t="s">
        <v>285</v>
      </c>
      <c r="H48" s="1" t="s">
        <v>288</v>
      </c>
      <c r="I48" t="s">
        <v>289</v>
      </c>
      <c r="J48" t="s">
        <v>290</v>
      </c>
      <c r="K48" t="str">
        <f t="shared" si="6"/>
        <v>SENTENCE2: The military complained that they did not have enough arms to fight the war.</v>
      </c>
      <c r="L48" t="s">
        <v>291</v>
      </c>
      <c r="M48" t="s">
        <v>292</v>
      </c>
      <c r="N48" t="s">
        <v>293</v>
      </c>
      <c r="O48" t="s">
        <v>294</v>
      </c>
      <c r="P48" t="s">
        <v>295</v>
      </c>
      <c r="Q48" t="s">
        <v>296</v>
      </c>
      <c r="R48" t="s">
        <v>297</v>
      </c>
      <c r="S48" t="s">
        <v>298</v>
      </c>
      <c r="T48" t="s">
        <v>299</v>
      </c>
      <c r="U48" t="s">
        <v>300</v>
      </c>
      <c r="V48" t="s">
        <v>301</v>
      </c>
      <c r="W48" t="str">
        <f t="shared" si="7"/>
        <v>WORD5: arms</v>
      </c>
      <c r="X48"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military complained that they did not have enough arms to fight the war.\nSENTENCE3: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arms</v>
      </c>
      <c r="Y48" t="s">
        <v>10</v>
      </c>
      <c r="Z48" t="s">
        <v>11</v>
      </c>
      <c r="AA48" t="s">
        <v>12</v>
      </c>
      <c r="AB48" t="s">
        <v>13</v>
      </c>
      <c r="AC48"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military complained that they did not have enough arms to fight the war.\nSENTENCE3: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arms[/INST]</v>
      </c>
    </row>
    <row r="49" spans="1:29">
      <c r="A49" t="s">
        <v>418</v>
      </c>
      <c r="B49">
        <v>24</v>
      </c>
      <c r="C49" t="s">
        <v>303</v>
      </c>
      <c r="D49" t="s">
        <v>419</v>
      </c>
      <c r="E49" t="s">
        <v>417</v>
      </c>
      <c r="F49" t="s">
        <v>303</v>
      </c>
      <c r="H49" s="1" t="s">
        <v>288</v>
      </c>
      <c r="I49" t="s">
        <v>289</v>
      </c>
      <c r="J49" t="s">
        <v>290</v>
      </c>
      <c r="K49" t="str">
        <f t="shared" si="6"/>
        <v>SENTENCE2: The military complained that they did not have enough weapons to fight the war.</v>
      </c>
      <c r="L49" t="s">
        <v>291</v>
      </c>
      <c r="M49" t="s">
        <v>292</v>
      </c>
      <c r="N49" t="s">
        <v>293</v>
      </c>
      <c r="O49" t="s">
        <v>294</v>
      </c>
      <c r="P49" t="s">
        <v>295</v>
      </c>
      <c r="Q49" t="s">
        <v>296</v>
      </c>
      <c r="R49" t="s">
        <v>297</v>
      </c>
      <c r="S49" t="s">
        <v>298</v>
      </c>
      <c r="T49" t="s">
        <v>299</v>
      </c>
      <c r="U49" t="s">
        <v>300</v>
      </c>
      <c r="V49" t="s">
        <v>301</v>
      </c>
      <c r="W49" t="str">
        <f t="shared" si="7"/>
        <v>WORD5: arms</v>
      </c>
      <c r="X49"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military complained that they did not have enough weapons to fight the war.\nSENTENCE3: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arms</v>
      </c>
      <c r="Y49" t="s">
        <v>10</v>
      </c>
      <c r="Z49" t="s">
        <v>11</v>
      </c>
      <c r="AA49" t="s">
        <v>12</v>
      </c>
      <c r="AB49" t="s">
        <v>13</v>
      </c>
      <c r="AC49"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military complained that they did not have enough weapons to fight the war.\nSENTENCE3: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arms[/INST]</v>
      </c>
    </row>
    <row r="50" spans="1:29">
      <c r="A50" t="s">
        <v>420</v>
      </c>
      <c r="B50">
        <v>25</v>
      </c>
      <c r="C50" t="s">
        <v>285</v>
      </c>
      <c r="D50" t="s">
        <v>421</v>
      </c>
      <c r="E50" t="s">
        <v>422</v>
      </c>
      <c r="F50" t="s">
        <v>285</v>
      </c>
      <c r="H50" s="1" t="s">
        <v>288</v>
      </c>
      <c r="I50" t="s">
        <v>289</v>
      </c>
      <c r="J50" t="s">
        <v>290</v>
      </c>
      <c r="K50" t="str">
        <f t="shared" si="6"/>
        <v>SENTENCE2: They learnt about the cycle of the seasons in nursery.</v>
      </c>
      <c r="L50" t="s">
        <v>291</v>
      </c>
      <c r="M50" t="s">
        <v>292</v>
      </c>
      <c r="N50" t="s">
        <v>293</v>
      </c>
      <c r="O50" t="s">
        <v>294</v>
      </c>
      <c r="P50" t="s">
        <v>295</v>
      </c>
      <c r="Q50" t="s">
        <v>296</v>
      </c>
      <c r="R50" t="s">
        <v>297</v>
      </c>
      <c r="S50" t="s">
        <v>298</v>
      </c>
      <c r="T50" t="s">
        <v>299</v>
      </c>
      <c r="U50" t="s">
        <v>300</v>
      </c>
      <c r="V50" t="s">
        <v>301</v>
      </c>
      <c r="W50" t="str">
        <f t="shared" si="7"/>
        <v>WORD5: cycle</v>
      </c>
      <c r="X50"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learnt about the cycle of the seasons in nursery.\nSENTENCE3: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cycle</v>
      </c>
      <c r="Y50" t="s">
        <v>10</v>
      </c>
      <c r="Z50" t="s">
        <v>11</v>
      </c>
      <c r="AA50" t="s">
        <v>12</v>
      </c>
      <c r="AB50" t="s">
        <v>13</v>
      </c>
      <c r="AC50"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learnt about the cycle of the seasons in nursery.\nSENTENCE3: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cycle[/INST]</v>
      </c>
    </row>
    <row r="51" spans="1:29">
      <c r="A51" t="s">
        <v>423</v>
      </c>
      <c r="B51">
        <v>25</v>
      </c>
      <c r="C51" t="s">
        <v>303</v>
      </c>
      <c r="D51" t="s">
        <v>424</v>
      </c>
      <c r="E51" t="s">
        <v>422</v>
      </c>
      <c r="F51" t="s">
        <v>303</v>
      </c>
      <c r="H51" s="1" t="s">
        <v>288</v>
      </c>
      <c r="I51" t="s">
        <v>289</v>
      </c>
      <c r="J51" t="s">
        <v>290</v>
      </c>
      <c r="K51" t="str">
        <f t="shared" si="6"/>
        <v>SENTENCE2: They learnt about the sequence of the seasons in nursery.</v>
      </c>
      <c r="L51" t="s">
        <v>291</v>
      </c>
      <c r="M51" t="s">
        <v>292</v>
      </c>
      <c r="N51" t="s">
        <v>293</v>
      </c>
      <c r="O51" t="s">
        <v>294</v>
      </c>
      <c r="P51" t="s">
        <v>295</v>
      </c>
      <c r="Q51" t="s">
        <v>296</v>
      </c>
      <c r="R51" t="s">
        <v>297</v>
      </c>
      <c r="S51" t="s">
        <v>298</v>
      </c>
      <c r="T51" t="s">
        <v>299</v>
      </c>
      <c r="U51" t="s">
        <v>300</v>
      </c>
      <c r="V51" t="s">
        <v>301</v>
      </c>
      <c r="W51" t="str">
        <f t="shared" si="7"/>
        <v>WORD5: cycle</v>
      </c>
      <c r="X51"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learnt about the sequence of the seasons in nursery.\nSENTENCE3: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cycle</v>
      </c>
      <c r="Y51" t="s">
        <v>10</v>
      </c>
      <c r="Z51" t="s">
        <v>11</v>
      </c>
      <c r="AA51" t="s">
        <v>12</v>
      </c>
      <c r="AB51" t="s">
        <v>13</v>
      </c>
      <c r="AC51"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learnt about the sequence of the seasons in nursery.\nSENTENCE3: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cycle[/INST]</v>
      </c>
    </row>
    <row r="52" spans="1:29">
      <c r="A52" t="s">
        <v>425</v>
      </c>
      <c r="B52">
        <v>26</v>
      </c>
      <c r="C52" t="s">
        <v>285</v>
      </c>
      <c r="D52" t="s">
        <v>426</v>
      </c>
      <c r="E52" t="s">
        <v>427</v>
      </c>
      <c r="F52" t="s">
        <v>285</v>
      </c>
      <c r="H52" s="1" t="s">
        <v>288</v>
      </c>
      <c r="I52" t="s">
        <v>289</v>
      </c>
      <c r="J52" t="s">
        <v>290</v>
      </c>
      <c r="K52" t="str">
        <f t="shared" si="6"/>
        <v>SENTENCE2: The school children were terrified of being hit with the belt.</v>
      </c>
      <c r="L52" t="s">
        <v>291</v>
      </c>
      <c r="M52" t="s">
        <v>292</v>
      </c>
      <c r="N52" t="s">
        <v>293</v>
      </c>
      <c r="O52" t="s">
        <v>294</v>
      </c>
      <c r="P52" t="s">
        <v>295</v>
      </c>
      <c r="Q52" t="s">
        <v>296</v>
      </c>
      <c r="R52" t="s">
        <v>297</v>
      </c>
      <c r="S52" t="s">
        <v>298</v>
      </c>
      <c r="T52" t="s">
        <v>299</v>
      </c>
      <c r="U52" t="s">
        <v>300</v>
      </c>
      <c r="V52" t="s">
        <v>301</v>
      </c>
      <c r="W52" t="str">
        <f t="shared" si="7"/>
        <v>WORD5: belt</v>
      </c>
      <c r="X52"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school children were terrified of being hit with the belt.\nSENTENCE3: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belt</v>
      </c>
      <c r="Y52" t="s">
        <v>10</v>
      </c>
      <c r="Z52" t="s">
        <v>11</v>
      </c>
      <c r="AA52" t="s">
        <v>12</v>
      </c>
      <c r="AB52" t="s">
        <v>13</v>
      </c>
      <c r="AC52"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school children were terrified of being hit with the belt.\nSENTENCE3: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belt[/INST]</v>
      </c>
    </row>
    <row r="53" spans="1:29">
      <c r="A53" t="s">
        <v>428</v>
      </c>
      <c r="B53">
        <v>26</v>
      </c>
      <c r="C53" t="s">
        <v>303</v>
      </c>
      <c r="D53" t="s">
        <v>429</v>
      </c>
      <c r="E53" t="s">
        <v>427</v>
      </c>
      <c r="F53" t="s">
        <v>303</v>
      </c>
      <c r="H53" s="1" t="s">
        <v>288</v>
      </c>
      <c r="I53" t="s">
        <v>289</v>
      </c>
      <c r="J53" t="s">
        <v>290</v>
      </c>
      <c r="K53" t="str">
        <f t="shared" si="6"/>
        <v>SENTENCE2: The school children were terrified of being hit with the strap.</v>
      </c>
      <c r="L53" t="s">
        <v>291</v>
      </c>
      <c r="M53" t="s">
        <v>292</v>
      </c>
      <c r="N53" t="s">
        <v>293</v>
      </c>
      <c r="O53" t="s">
        <v>294</v>
      </c>
      <c r="P53" t="s">
        <v>295</v>
      </c>
      <c r="Q53" t="s">
        <v>296</v>
      </c>
      <c r="R53" t="s">
        <v>297</v>
      </c>
      <c r="S53" t="s">
        <v>298</v>
      </c>
      <c r="T53" t="s">
        <v>299</v>
      </c>
      <c r="U53" t="s">
        <v>300</v>
      </c>
      <c r="V53" t="s">
        <v>301</v>
      </c>
      <c r="W53" t="str">
        <f t="shared" si="7"/>
        <v>WORD5: belt</v>
      </c>
      <c r="X53"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school children were terrified of being hit with the strap.\nSENTENCE3: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belt</v>
      </c>
      <c r="Y53" t="s">
        <v>10</v>
      </c>
      <c r="Z53" t="s">
        <v>11</v>
      </c>
      <c r="AA53" t="s">
        <v>12</v>
      </c>
      <c r="AB53" t="s">
        <v>13</v>
      </c>
      <c r="AC53"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school children were terrified of being hit with the strap.\nSENTENCE3: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belt[/INST]</v>
      </c>
    </row>
    <row r="54" spans="1:29">
      <c r="A54" t="s">
        <v>430</v>
      </c>
      <c r="B54">
        <v>27</v>
      </c>
      <c r="C54" t="s">
        <v>285</v>
      </c>
      <c r="D54" t="s">
        <v>431</v>
      </c>
      <c r="E54" t="s">
        <v>432</v>
      </c>
      <c r="F54" t="s">
        <v>285</v>
      </c>
      <c r="H54" s="1" t="s">
        <v>288</v>
      </c>
      <c r="I54" t="s">
        <v>289</v>
      </c>
      <c r="J54" t="s">
        <v>290</v>
      </c>
      <c r="K54" t="str">
        <f t="shared" si="6"/>
        <v>SENTENCE2: The addict hid his stash of crack from the police.</v>
      </c>
      <c r="L54" t="s">
        <v>291</v>
      </c>
      <c r="M54" t="s">
        <v>292</v>
      </c>
      <c r="N54" t="s">
        <v>293</v>
      </c>
      <c r="O54" t="s">
        <v>294</v>
      </c>
      <c r="P54" t="s">
        <v>295</v>
      </c>
      <c r="Q54" t="s">
        <v>296</v>
      </c>
      <c r="R54" t="s">
        <v>297</v>
      </c>
      <c r="S54" t="s">
        <v>298</v>
      </c>
      <c r="T54" t="s">
        <v>299</v>
      </c>
      <c r="U54" t="s">
        <v>300</v>
      </c>
      <c r="V54" t="s">
        <v>301</v>
      </c>
      <c r="W54" t="str">
        <f t="shared" si="7"/>
        <v>WORD5: crack</v>
      </c>
      <c r="X54"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addict hid his stash of crack from the police.\nSENTENCE3: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crack</v>
      </c>
      <c r="Y54" t="s">
        <v>10</v>
      </c>
      <c r="Z54" t="s">
        <v>11</v>
      </c>
      <c r="AA54" t="s">
        <v>12</v>
      </c>
      <c r="AB54" t="s">
        <v>13</v>
      </c>
      <c r="AC54"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addict hid his stash of crack from the police.\nSENTENCE3: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crack[/INST]</v>
      </c>
    </row>
    <row r="55" spans="1:29">
      <c r="A55" t="s">
        <v>433</v>
      </c>
      <c r="B55">
        <v>27</v>
      </c>
      <c r="C55" t="s">
        <v>303</v>
      </c>
      <c r="D55" t="s">
        <v>434</v>
      </c>
      <c r="E55" t="s">
        <v>432</v>
      </c>
      <c r="F55" t="s">
        <v>303</v>
      </c>
      <c r="H55" s="1" t="s">
        <v>288</v>
      </c>
      <c r="I55" t="s">
        <v>289</v>
      </c>
      <c r="J55" t="s">
        <v>290</v>
      </c>
      <c r="K55" t="str">
        <f t="shared" si="6"/>
        <v>SENTENCE2: The addict hid his stash of cocaine from the police.</v>
      </c>
      <c r="L55" t="s">
        <v>291</v>
      </c>
      <c r="M55" t="s">
        <v>292</v>
      </c>
      <c r="N55" t="s">
        <v>293</v>
      </c>
      <c r="O55" t="s">
        <v>294</v>
      </c>
      <c r="P55" t="s">
        <v>295</v>
      </c>
      <c r="Q55" t="s">
        <v>296</v>
      </c>
      <c r="R55" t="s">
        <v>297</v>
      </c>
      <c r="S55" t="s">
        <v>298</v>
      </c>
      <c r="T55" t="s">
        <v>299</v>
      </c>
      <c r="U55" t="s">
        <v>300</v>
      </c>
      <c r="V55" t="s">
        <v>301</v>
      </c>
      <c r="W55" t="str">
        <f t="shared" si="7"/>
        <v>WORD5: crack</v>
      </c>
      <c r="X55"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addict hid his stash of cocaine from the police.\nSENTENCE3: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crack</v>
      </c>
      <c r="Y55" t="s">
        <v>10</v>
      </c>
      <c r="Z55" t="s">
        <v>11</v>
      </c>
      <c r="AA55" t="s">
        <v>12</v>
      </c>
      <c r="AB55" t="s">
        <v>13</v>
      </c>
      <c r="AC55"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addict hid his stash of cocaine from the police.\nSENTENCE3: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crack[/INST]</v>
      </c>
    </row>
    <row r="56" spans="1:29">
      <c r="A56" t="s">
        <v>435</v>
      </c>
      <c r="B56">
        <v>28</v>
      </c>
      <c r="C56" t="s">
        <v>285</v>
      </c>
      <c r="D56" t="s">
        <v>436</v>
      </c>
      <c r="E56" t="s">
        <v>437</v>
      </c>
      <c r="F56" t="s">
        <v>285</v>
      </c>
      <c r="H56" s="1" t="s">
        <v>288</v>
      </c>
      <c r="I56" t="s">
        <v>289</v>
      </c>
      <c r="J56" t="s">
        <v>290</v>
      </c>
      <c r="K56" t="str">
        <f t="shared" si="6"/>
        <v>SENTENCE2: The shop keeper drew out a gun from beneath the counter in self defence.</v>
      </c>
      <c r="L56" t="s">
        <v>291</v>
      </c>
      <c r="M56" t="s">
        <v>292</v>
      </c>
      <c r="N56" t="s">
        <v>293</v>
      </c>
      <c r="O56" t="s">
        <v>294</v>
      </c>
      <c r="P56" t="s">
        <v>295</v>
      </c>
      <c r="Q56" t="s">
        <v>296</v>
      </c>
      <c r="R56" t="s">
        <v>297</v>
      </c>
      <c r="S56" t="s">
        <v>298</v>
      </c>
      <c r="T56" t="s">
        <v>299</v>
      </c>
      <c r="U56" t="s">
        <v>300</v>
      </c>
      <c r="V56" t="s">
        <v>301</v>
      </c>
      <c r="W56" t="str">
        <f t="shared" si="7"/>
        <v>WORD5: draw</v>
      </c>
      <c r="X56"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shop keeper drew out a gun from beneath the counter in self defence.\nSENTENCE3: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draw</v>
      </c>
      <c r="Y56" t="s">
        <v>10</v>
      </c>
      <c r="Z56" t="s">
        <v>11</v>
      </c>
      <c r="AA56" t="s">
        <v>12</v>
      </c>
      <c r="AB56" t="s">
        <v>13</v>
      </c>
      <c r="AC56"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shop keeper drew out a gun from beneath the counter in self defence.\nSENTENCE3: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draw[/INST]</v>
      </c>
    </row>
    <row r="57" spans="1:29">
      <c r="A57" t="s">
        <v>438</v>
      </c>
      <c r="B57">
        <v>28</v>
      </c>
      <c r="C57" t="s">
        <v>303</v>
      </c>
      <c r="D57" t="s">
        <v>439</v>
      </c>
      <c r="E57" t="s">
        <v>437</v>
      </c>
      <c r="F57" t="s">
        <v>303</v>
      </c>
      <c r="H57" s="1" t="s">
        <v>288</v>
      </c>
      <c r="I57" t="s">
        <v>289</v>
      </c>
      <c r="J57" t="s">
        <v>290</v>
      </c>
      <c r="K57" t="str">
        <f t="shared" si="6"/>
        <v>SENTENCE2: The shop keeper pulled out a gun from beneath the counter in self defence.</v>
      </c>
      <c r="L57" t="s">
        <v>291</v>
      </c>
      <c r="M57" t="s">
        <v>292</v>
      </c>
      <c r="N57" t="s">
        <v>293</v>
      </c>
      <c r="O57" t="s">
        <v>294</v>
      </c>
      <c r="P57" t="s">
        <v>295</v>
      </c>
      <c r="Q57" t="s">
        <v>296</v>
      </c>
      <c r="R57" t="s">
        <v>297</v>
      </c>
      <c r="S57" t="s">
        <v>298</v>
      </c>
      <c r="T57" t="s">
        <v>299</v>
      </c>
      <c r="U57" t="s">
        <v>300</v>
      </c>
      <c r="V57" t="s">
        <v>301</v>
      </c>
      <c r="W57" t="str">
        <f t="shared" si="7"/>
        <v>WORD5: draw</v>
      </c>
      <c r="X57"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shop keeper pulled out a gun from beneath the counter in self defence.\nSENTENCE3: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draw</v>
      </c>
      <c r="Y57" t="s">
        <v>10</v>
      </c>
      <c r="Z57" t="s">
        <v>11</v>
      </c>
      <c r="AA57" t="s">
        <v>12</v>
      </c>
      <c r="AB57" t="s">
        <v>13</v>
      </c>
      <c r="AC57"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shop keeper pulled out a gun from beneath the counter in self defence.\nSENTENCE3: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draw[/INST]</v>
      </c>
    </row>
    <row r="58" spans="1:29">
      <c r="A58" t="s">
        <v>440</v>
      </c>
      <c r="B58">
        <v>29</v>
      </c>
      <c r="C58" t="s">
        <v>285</v>
      </c>
      <c r="D58" t="s">
        <v>441</v>
      </c>
      <c r="E58" t="s">
        <v>442</v>
      </c>
      <c r="F58" t="s">
        <v>285</v>
      </c>
      <c r="H58" s="1" t="s">
        <v>288</v>
      </c>
      <c r="I58" t="s">
        <v>289</v>
      </c>
      <c r="J58" t="s">
        <v>290</v>
      </c>
      <c r="K58" t="str">
        <f t="shared" si="6"/>
        <v>SENTENCE2: He won the comedy competition for the best gag.</v>
      </c>
      <c r="L58" t="s">
        <v>291</v>
      </c>
      <c r="M58" t="s">
        <v>292</v>
      </c>
      <c r="N58" t="s">
        <v>293</v>
      </c>
      <c r="O58" t="s">
        <v>294</v>
      </c>
      <c r="P58" t="s">
        <v>295</v>
      </c>
      <c r="Q58" t="s">
        <v>296</v>
      </c>
      <c r="R58" t="s">
        <v>297</v>
      </c>
      <c r="S58" t="s">
        <v>298</v>
      </c>
      <c r="T58" t="s">
        <v>299</v>
      </c>
      <c r="U58" t="s">
        <v>300</v>
      </c>
      <c r="V58" t="s">
        <v>301</v>
      </c>
      <c r="W58" t="str">
        <f t="shared" si="7"/>
        <v>WORD5: gag</v>
      </c>
      <c r="X58"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He won the comedy competition for the best gag.\nSENTENCE3: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gag</v>
      </c>
      <c r="Y58" t="s">
        <v>10</v>
      </c>
      <c r="Z58" t="s">
        <v>11</v>
      </c>
      <c r="AA58" t="s">
        <v>12</v>
      </c>
      <c r="AB58" t="s">
        <v>13</v>
      </c>
      <c r="AC58"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He won the comedy competition for the best gag.\nSENTENCE3: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gag[/INST]</v>
      </c>
    </row>
    <row r="59" spans="1:29">
      <c r="A59" t="s">
        <v>443</v>
      </c>
      <c r="B59">
        <v>29</v>
      </c>
      <c r="C59" t="s">
        <v>303</v>
      </c>
      <c r="D59" t="s">
        <v>444</v>
      </c>
      <c r="E59" t="s">
        <v>442</v>
      </c>
      <c r="F59" t="s">
        <v>303</v>
      </c>
      <c r="H59" s="1" t="s">
        <v>288</v>
      </c>
      <c r="I59" t="s">
        <v>289</v>
      </c>
      <c r="J59" t="s">
        <v>290</v>
      </c>
      <c r="K59" t="str">
        <f t="shared" si="6"/>
        <v>SENTENCE2: He won the comedy competition for the best joke.</v>
      </c>
      <c r="L59" t="s">
        <v>291</v>
      </c>
      <c r="M59" t="s">
        <v>292</v>
      </c>
      <c r="N59" t="s">
        <v>293</v>
      </c>
      <c r="O59" t="s">
        <v>294</v>
      </c>
      <c r="P59" t="s">
        <v>295</v>
      </c>
      <c r="Q59" t="s">
        <v>296</v>
      </c>
      <c r="R59" t="s">
        <v>297</v>
      </c>
      <c r="S59" t="s">
        <v>298</v>
      </c>
      <c r="T59" t="s">
        <v>299</v>
      </c>
      <c r="U59" t="s">
        <v>300</v>
      </c>
      <c r="V59" t="s">
        <v>301</v>
      </c>
      <c r="W59" t="str">
        <f t="shared" si="7"/>
        <v>WORD5: gag</v>
      </c>
      <c r="X59"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He won the comedy competition for the best joke.\nSENTENCE3: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gag</v>
      </c>
      <c r="Y59" t="s">
        <v>10</v>
      </c>
      <c r="Z59" t="s">
        <v>11</v>
      </c>
      <c r="AA59" t="s">
        <v>12</v>
      </c>
      <c r="AB59" t="s">
        <v>13</v>
      </c>
      <c r="AC59"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He won the comedy competition for the best joke.\nSENTENCE3: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gag[/INST]</v>
      </c>
    </row>
    <row r="60" spans="1:29">
      <c r="A60" t="s">
        <v>445</v>
      </c>
      <c r="B60">
        <v>30</v>
      </c>
      <c r="C60" t="s">
        <v>285</v>
      </c>
      <c r="D60" t="s">
        <v>446</v>
      </c>
      <c r="E60" t="s">
        <v>447</v>
      </c>
      <c r="F60" t="s">
        <v>285</v>
      </c>
      <c r="H60" s="1" t="s">
        <v>288</v>
      </c>
      <c r="I60" t="s">
        <v>289</v>
      </c>
      <c r="J60" t="s">
        <v>290</v>
      </c>
      <c r="K60" t="str">
        <f t="shared" si="6"/>
        <v>SENTENCE2: I watched her skate across the ice with effortless grace.</v>
      </c>
      <c r="L60" t="s">
        <v>291</v>
      </c>
      <c r="M60" t="s">
        <v>292</v>
      </c>
      <c r="N60" t="s">
        <v>293</v>
      </c>
      <c r="O60" t="s">
        <v>294</v>
      </c>
      <c r="P60" t="s">
        <v>295</v>
      </c>
      <c r="Q60" t="s">
        <v>296</v>
      </c>
      <c r="R60" t="s">
        <v>297</v>
      </c>
      <c r="S60" t="s">
        <v>298</v>
      </c>
      <c r="T60" t="s">
        <v>299</v>
      </c>
      <c r="U60" t="s">
        <v>300</v>
      </c>
      <c r="V60" t="s">
        <v>301</v>
      </c>
      <c r="W60" t="str">
        <f t="shared" si="7"/>
        <v>WORD5: grace</v>
      </c>
      <c r="X60"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I watched her skate across the ice with effortless grace.\nSENTENCE3: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grace</v>
      </c>
      <c r="Y60" t="s">
        <v>10</v>
      </c>
      <c r="Z60" t="s">
        <v>11</v>
      </c>
      <c r="AA60" t="s">
        <v>12</v>
      </c>
      <c r="AB60" t="s">
        <v>13</v>
      </c>
      <c r="AC60"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I watched her skate across the ice with effortless grace.\nSENTENCE3: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grace[/INST]</v>
      </c>
    </row>
    <row r="61" spans="1:29">
      <c r="A61" t="s">
        <v>448</v>
      </c>
      <c r="B61">
        <v>30</v>
      </c>
      <c r="C61" t="s">
        <v>303</v>
      </c>
      <c r="D61" t="s">
        <v>449</v>
      </c>
      <c r="E61" t="s">
        <v>447</v>
      </c>
      <c r="F61" t="s">
        <v>303</v>
      </c>
      <c r="H61" s="1" t="s">
        <v>288</v>
      </c>
      <c r="I61" t="s">
        <v>289</v>
      </c>
      <c r="J61" t="s">
        <v>290</v>
      </c>
      <c r="K61" t="str">
        <f t="shared" si="6"/>
        <v>SENTENCE2: I watched her skate across the ice with effortless elegance.</v>
      </c>
      <c r="L61" t="s">
        <v>291</v>
      </c>
      <c r="M61" t="s">
        <v>292</v>
      </c>
      <c r="N61" t="s">
        <v>293</v>
      </c>
      <c r="O61" t="s">
        <v>294</v>
      </c>
      <c r="P61" t="s">
        <v>295</v>
      </c>
      <c r="Q61" t="s">
        <v>296</v>
      </c>
      <c r="R61" t="s">
        <v>297</v>
      </c>
      <c r="S61" t="s">
        <v>298</v>
      </c>
      <c r="T61" t="s">
        <v>299</v>
      </c>
      <c r="U61" t="s">
        <v>300</v>
      </c>
      <c r="V61" t="s">
        <v>301</v>
      </c>
      <c r="W61" t="str">
        <f t="shared" si="7"/>
        <v>WORD5: grace</v>
      </c>
      <c r="X61"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I watched her skate across the ice with effortless elegance.\nSENTENCE3: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grace</v>
      </c>
      <c r="Y61" t="s">
        <v>10</v>
      </c>
      <c r="Z61" t="s">
        <v>11</v>
      </c>
      <c r="AA61" t="s">
        <v>12</v>
      </c>
      <c r="AB61" t="s">
        <v>13</v>
      </c>
      <c r="AC61"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I watched her skate across the ice with effortless elegance.\nSENTENCE3: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grace[/INST]</v>
      </c>
    </row>
    <row r="62" spans="1:29">
      <c r="A62" t="s">
        <v>450</v>
      </c>
      <c r="B62">
        <v>31</v>
      </c>
      <c r="C62" t="s">
        <v>285</v>
      </c>
      <c r="D62" t="s">
        <v>451</v>
      </c>
      <c r="E62" t="s">
        <v>452</v>
      </c>
      <c r="F62" t="s">
        <v>285</v>
      </c>
      <c r="H62" s="1" t="s">
        <v>288</v>
      </c>
      <c r="I62" t="s">
        <v>289</v>
      </c>
      <c r="J62" t="s">
        <v>290</v>
      </c>
      <c r="K62" t="str">
        <f t="shared" si="6"/>
        <v>SENTENCE2: The students found the three hour examination very hard.</v>
      </c>
      <c r="L62" t="s">
        <v>291</v>
      </c>
      <c r="M62" t="s">
        <v>292</v>
      </c>
      <c r="N62" t="s">
        <v>293</v>
      </c>
      <c r="O62" t="s">
        <v>294</v>
      </c>
      <c r="P62" t="s">
        <v>295</v>
      </c>
      <c r="Q62" t="s">
        <v>296</v>
      </c>
      <c r="R62" t="s">
        <v>297</v>
      </c>
      <c r="S62" t="s">
        <v>298</v>
      </c>
      <c r="T62" t="s">
        <v>299</v>
      </c>
      <c r="U62" t="s">
        <v>300</v>
      </c>
      <c r="V62" t="s">
        <v>301</v>
      </c>
      <c r="W62" t="str">
        <f t="shared" si="7"/>
        <v>WORD5: hard</v>
      </c>
      <c r="X62"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students found the three hour examination very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hard</v>
      </c>
      <c r="Y62" t="s">
        <v>10</v>
      </c>
      <c r="Z62" t="s">
        <v>11</v>
      </c>
      <c r="AA62" t="s">
        <v>12</v>
      </c>
      <c r="AB62" t="s">
        <v>13</v>
      </c>
      <c r="AC62"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students found the three hour examination very hard.\nSENTENCE3: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hard[/INST]</v>
      </c>
    </row>
    <row r="63" spans="1:29">
      <c r="A63" t="s">
        <v>453</v>
      </c>
      <c r="B63">
        <v>31</v>
      </c>
      <c r="C63" t="s">
        <v>303</v>
      </c>
      <c r="D63" t="s">
        <v>454</v>
      </c>
      <c r="E63" t="s">
        <v>452</v>
      </c>
      <c r="F63" t="s">
        <v>303</v>
      </c>
      <c r="H63" s="1" t="s">
        <v>288</v>
      </c>
      <c r="I63" t="s">
        <v>289</v>
      </c>
      <c r="J63" t="s">
        <v>290</v>
      </c>
      <c r="K63" t="str">
        <f t="shared" si="6"/>
        <v>SENTENCE2: The students found the three hour examination very challenging.</v>
      </c>
      <c r="L63" t="s">
        <v>291</v>
      </c>
      <c r="M63" t="s">
        <v>292</v>
      </c>
      <c r="N63" t="s">
        <v>293</v>
      </c>
      <c r="O63" t="s">
        <v>294</v>
      </c>
      <c r="P63" t="s">
        <v>295</v>
      </c>
      <c r="Q63" t="s">
        <v>296</v>
      </c>
      <c r="R63" t="s">
        <v>297</v>
      </c>
      <c r="S63" t="s">
        <v>298</v>
      </c>
      <c r="T63" t="s">
        <v>299</v>
      </c>
      <c r="U63" t="s">
        <v>300</v>
      </c>
      <c r="V63" t="s">
        <v>301</v>
      </c>
      <c r="W63" t="str">
        <f t="shared" si="7"/>
        <v>WORD5: hard</v>
      </c>
      <c r="X63"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 students found the three hour examination very challenging.\nSENTENCE3: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hard</v>
      </c>
      <c r="Y63" t="s">
        <v>10</v>
      </c>
      <c r="Z63" t="s">
        <v>11</v>
      </c>
      <c r="AA63" t="s">
        <v>12</v>
      </c>
      <c r="AB63" t="s">
        <v>13</v>
      </c>
      <c r="AC63"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 students found the three hour examination very challenging.\nSENTENCE3: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hard[/INST]</v>
      </c>
    </row>
    <row r="64" spans="1:29">
      <c r="A64" t="s">
        <v>455</v>
      </c>
      <c r="B64">
        <v>32</v>
      </c>
      <c r="C64" t="s">
        <v>285</v>
      </c>
      <c r="D64" t="s">
        <v>456</v>
      </c>
      <c r="E64" t="s">
        <v>457</v>
      </c>
      <c r="F64" t="s">
        <v>285</v>
      </c>
      <c r="H64" s="1" t="s">
        <v>288</v>
      </c>
      <c r="I64" t="s">
        <v>289</v>
      </c>
      <c r="J64" t="s">
        <v>290</v>
      </c>
      <c r="K64" t="str">
        <f t="shared" si="6"/>
        <v>SENTENCE2: They all got high at the party last weekend.</v>
      </c>
      <c r="L64" t="s">
        <v>291</v>
      </c>
      <c r="M64" t="s">
        <v>292</v>
      </c>
      <c r="N64" t="s">
        <v>293</v>
      </c>
      <c r="O64" t="s">
        <v>294</v>
      </c>
      <c r="P64" t="s">
        <v>295</v>
      </c>
      <c r="Q64" t="s">
        <v>296</v>
      </c>
      <c r="R64" t="s">
        <v>297</v>
      </c>
      <c r="S64" t="s">
        <v>298</v>
      </c>
      <c r="T64" t="s">
        <v>299</v>
      </c>
      <c r="U64" t="s">
        <v>300</v>
      </c>
      <c r="V64" t="s">
        <v>301</v>
      </c>
      <c r="W64" t="str">
        <f t="shared" si="7"/>
        <v>WORD5: high</v>
      </c>
      <c r="X64"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all got high at the party last weekend.\nSENTENCE3: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high</v>
      </c>
      <c r="Y64" t="s">
        <v>10</v>
      </c>
      <c r="Z64" t="s">
        <v>11</v>
      </c>
      <c r="AA64" t="s">
        <v>12</v>
      </c>
      <c r="AB64" t="s">
        <v>13</v>
      </c>
      <c r="AC64"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all got high at the party last weekend.\nSENTENCE3: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high[/INST]</v>
      </c>
    </row>
    <row r="65" spans="1:29">
      <c r="A65" t="s">
        <v>458</v>
      </c>
      <c r="B65">
        <v>32</v>
      </c>
      <c r="C65" t="s">
        <v>303</v>
      </c>
      <c r="D65" t="s">
        <v>459</v>
      </c>
      <c r="E65" t="s">
        <v>457</v>
      </c>
      <c r="F65" t="s">
        <v>303</v>
      </c>
      <c r="H65" s="1" t="s">
        <v>288</v>
      </c>
      <c r="I65" t="s">
        <v>289</v>
      </c>
      <c r="J65" t="s">
        <v>290</v>
      </c>
      <c r="K65" t="str">
        <f t="shared" si="6"/>
        <v>SENTENCE2: They all got stoned at the party last weekend.</v>
      </c>
      <c r="L65" t="s">
        <v>291</v>
      </c>
      <c r="M65" t="s">
        <v>292</v>
      </c>
      <c r="N65" t="s">
        <v>293</v>
      </c>
      <c r="O65" t="s">
        <v>294</v>
      </c>
      <c r="P65" t="s">
        <v>295</v>
      </c>
      <c r="Q65" t="s">
        <v>296</v>
      </c>
      <c r="R65" t="s">
        <v>297</v>
      </c>
      <c r="S65" t="s">
        <v>298</v>
      </c>
      <c r="T65" t="s">
        <v>299</v>
      </c>
      <c r="U65" t="s">
        <v>300</v>
      </c>
      <c r="V65" t="s">
        <v>301</v>
      </c>
      <c r="W65" t="str">
        <f t="shared" si="7"/>
        <v>WORD5: high</v>
      </c>
      <c r="X65" t="str">
        <f t="shared" si="4"/>
        <v>In this task, I would like to present you with five sentences. Please just carefully read the sentences; you don't have to do anything with them.\n\nHere are the sentences:\nSENTENCE1: The curious cat silently watched the busy people from atop the old wooden fence.\nSENTENCE2: They all got stoned at the party last weekend.\nSENTENCE3: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high</v>
      </c>
      <c r="Y65" t="s">
        <v>10</v>
      </c>
      <c r="Z65" t="s">
        <v>11</v>
      </c>
      <c r="AA65" t="s">
        <v>12</v>
      </c>
      <c r="AB65" t="s">
        <v>13</v>
      </c>
      <c r="AC65" t="str">
        <f t="shared" si="5"/>
        <v>&lt;s&gt;[INST] &lt;&lt;SYS&gt;&gt;\nYou are a participant of a psycholinguistic experiment. You will do a task on English language use.\n&lt;&lt;/SYS&gt;&gt;\n\nIn this task, I would like to present you with five sentences. Please just carefully read the sentences; you don't have to do anything with them.\n\nHere are the sentences:\nSENTENCE1: The curious cat silently watched the busy people from atop the old wooden fence.\nSENTENCE2: They all got stoned at the party last weekend.\nSENTENCE3: She decided to take a different path through the park, enjoying the unexpected quiet.\nSENTENCE4: He found an old book in his attic that contained stories of ancient heroes and legends.\nSENTENCE5: They often spent their evenings by the lake, listening to the soothing sounds of nature.\n\nNext, I am going to present some words to you; upon reading each word, please provide ONLY ONE word/phrase as an associate.\n\nFor instance, if the word you see is "milk", you can provide "breakfast" or "cow" as an associate.\n\nPlease respond only with the associate words in order; separate them with semicolons; don’t ask any questions or give any other information.\n\nHere are the words:\nWORD1: bottle\nWORD2: cloud\nWORD3: blanket\nWORD4: paper\nWORD5: high[/INST]</v>
      </c>
    </row>
  </sheetData>
  <autoFilter ref="A1:X65" xr:uid="{00000000-0009-0000-0000-000003000000}"/>
  <phoneticPr fontId="4"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5"/>
  <sheetViews>
    <sheetView zoomScale="115" zoomScaleNormal="115" workbookViewId="0">
      <selection activeCell="D1" sqref="D1:D1048576"/>
    </sheetView>
  </sheetViews>
  <sheetFormatPr baseColWidth="10" defaultColWidth="9.1640625" defaultRowHeight="14"/>
  <cols>
    <col min="3" max="3" width="18.5" customWidth="1"/>
    <col min="4" max="4" width="44" customWidth="1"/>
    <col min="5" max="5" width="32.5" customWidth="1"/>
    <col min="6" max="6" width="18.5" customWidth="1"/>
    <col min="13" max="13" width="22" customWidth="1"/>
  </cols>
  <sheetData>
    <row r="1" spans="1:20" ht="30">
      <c r="A1" s="5" t="s">
        <v>34</v>
      </c>
      <c r="B1" s="5" t="s">
        <v>0</v>
      </c>
      <c r="C1" s="5" t="s">
        <v>1</v>
      </c>
      <c r="D1" s="5" t="s">
        <v>106</v>
      </c>
      <c r="E1" s="5" t="s">
        <v>107</v>
      </c>
      <c r="F1" s="5" t="s">
        <v>2</v>
      </c>
      <c r="G1" s="5"/>
      <c r="H1" s="5"/>
      <c r="I1" s="5"/>
      <c r="J1" s="5"/>
      <c r="K1" s="5"/>
      <c r="L1" s="5"/>
      <c r="M1" s="5" t="s">
        <v>35</v>
      </c>
      <c r="N1" s="5" t="s">
        <v>3</v>
      </c>
      <c r="O1" s="5"/>
      <c r="P1" s="5"/>
      <c r="Q1" s="5"/>
      <c r="R1" s="5" t="s">
        <v>110</v>
      </c>
      <c r="S1" t="s">
        <v>1738</v>
      </c>
      <c r="T1" t="s">
        <v>1739</v>
      </c>
    </row>
    <row r="2" spans="1:20" ht="409.6">
      <c r="A2" s="5" t="s">
        <v>460</v>
      </c>
      <c r="B2" s="5">
        <v>3</v>
      </c>
      <c r="C2" s="5" t="s">
        <v>461</v>
      </c>
      <c r="D2" s="5" t="s">
        <v>462</v>
      </c>
      <c r="E2" s="5" t="s">
        <v>463</v>
      </c>
      <c r="F2" s="5" t="s">
        <v>461</v>
      </c>
      <c r="G2" s="6" t="s">
        <v>464</v>
      </c>
      <c r="H2" s="5" t="s">
        <v>465</v>
      </c>
      <c r="I2" s="5" t="s">
        <v>466</v>
      </c>
      <c r="J2" s="5" t="s">
        <v>467</v>
      </c>
      <c r="K2" s="5" t="str">
        <f>"FRAGMENT1: "&amp;D2&amp;""</f>
        <v>FRAGMENT1: The captain lent the spare lifejacket...</v>
      </c>
      <c r="L2" s="5" t="str">
        <f>"FRAGMENT2: "&amp;E2&amp;""</f>
        <v>FRAGMENT2: The bus driver gave...</v>
      </c>
      <c r="M2" s="5" t="str">
        <f>G2&amp;"\n\n"&amp;H2&amp;"\n\n"&amp;I2&amp;"\n\n"&amp;J2&amp;"\n"&amp;K2&amp;"\n"&amp;L2</f>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captain lent the spare lifejacket...\nFRAGMENT2: The bus driver gave...</v>
      </c>
      <c r="N2" s="5" t="s">
        <v>10</v>
      </c>
      <c r="O2" s="5" t="s">
        <v>11</v>
      </c>
      <c r="P2" s="5" t="s">
        <v>12</v>
      </c>
      <c r="Q2" s="5" t="s">
        <v>13</v>
      </c>
      <c r="R2" s="5" t="str">
        <f>O2&amp;N2&amp;P2&amp;M2&amp;Q2</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captain lent the spare lifejacket...\nFRAGMENT2: The bus driver gave...[/INST]</v>
      </c>
      <c r="S2" s="7" t="s">
        <v>1740</v>
      </c>
      <c r="T2" s="7" t="s">
        <v>1741</v>
      </c>
    </row>
    <row r="3" spans="1:20" ht="409.6">
      <c r="A3" s="5" t="s">
        <v>468</v>
      </c>
      <c r="B3" s="5">
        <v>4</v>
      </c>
      <c r="C3" s="5" t="s">
        <v>469</v>
      </c>
      <c r="D3" s="5" t="s">
        <v>470</v>
      </c>
      <c r="E3" s="5" t="s">
        <v>471</v>
      </c>
      <c r="F3" s="5" t="s">
        <v>469</v>
      </c>
      <c r="G3" s="6" t="s">
        <v>464</v>
      </c>
      <c r="H3" s="5" t="s">
        <v>465</v>
      </c>
      <c r="I3" s="5" t="s">
        <v>466</v>
      </c>
      <c r="J3" s="5" t="s">
        <v>467</v>
      </c>
      <c r="K3" s="5" t="str">
        <f t="shared" ref="K3:K34" si="0">"FRAGMENT1: "&amp;D3&amp;""</f>
        <v>FRAGMENT1: The millionaire gave the struggling artist...</v>
      </c>
      <c r="L3" s="5" t="str">
        <f>"FRAGMENT2: "&amp;E3&amp;""</f>
        <v>FRAGMENT2: The explorer loaned...</v>
      </c>
      <c r="M3" s="5" t="str">
        <f t="shared" ref="M3:M34" si="1">G3&amp;"\n\n"&amp;H3&amp;"\n\n"&amp;I3&amp;"\n\n"&amp;J3&amp;"\n"&amp;K3&amp;"\n"&amp;L3</f>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millionaire gave the struggling artist...\nFRAGMENT2: The explorer loaned...</v>
      </c>
      <c r="N3" s="5" t="s">
        <v>10</v>
      </c>
      <c r="O3" s="5" t="s">
        <v>11</v>
      </c>
      <c r="P3" s="5" t="s">
        <v>12</v>
      </c>
      <c r="Q3" s="5" t="s">
        <v>13</v>
      </c>
      <c r="R3" s="5" t="str">
        <f t="shared" ref="R3:R34" si="2">O3&amp;N3&amp;P3&amp;M3&amp;Q3</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millionaire gave the struggling artist...\nFRAGMENT2: The explorer loaned...[/INST]</v>
      </c>
      <c r="S3" s="7" t="s">
        <v>1741</v>
      </c>
      <c r="T3" s="7" t="s">
        <v>1742</v>
      </c>
    </row>
    <row r="4" spans="1:20" ht="409.6">
      <c r="A4" s="5" t="s">
        <v>472</v>
      </c>
      <c r="B4" s="5">
        <v>7</v>
      </c>
      <c r="C4" s="5" t="s">
        <v>461</v>
      </c>
      <c r="D4" s="5" t="s">
        <v>473</v>
      </c>
      <c r="E4" s="5" t="s">
        <v>474</v>
      </c>
      <c r="F4" s="5" t="s">
        <v>461</v>
      </c>
      <c r="G4" s="6" t="s">
        <v>464</v>
      </c>
      <c r="H4" s="5" t="s">
        <v>465</v>
      </c>
      <c r="I4" s="5" t="s">
        <v>466</v>
      </c>
      <c r="J4" s="5" t="s">
        <v>467</v>
      </c>
      <c r="K4" s="5" t="str">
        <f t="shared" si="0"/>
        <v>FRAGMENT1: The booking clerk sold the last ticket...</v>
      </c>
      <c r="L4" s="5" t="str">
        <f t="shared" ref="L4:L35" si="3">"FRAGMENT2: "&amp;E4&amp;""</f>
        <v>FRAGMENT2: The serial killer passed...</v>
      </c>
      <c r="M4"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booking clerk sold the last ticket...\nFRAGMENT2: The serial killer passed...</v>
      </c>
      <c r="N4" s="5" t="s">
        <v>10</v>
      </c>
      <c r="O4" s="5" t="s">
        <v>11</v>
      </c>
      <c r="P4" s="5" t="s">
        <v>12</v>
      </c>
      <c r="Q4" s="5" t="s">
        <v>13</v>
      </c>
      <c r="R4"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booking clerk sold the last ticket...\nFRAGMENT2: The serial killer passed...[/INST]</v>
      </c>
      <c r="S4" s="7" t="s">
        <v>1743</v>
      </c>
      <c r="T4" s="7" t="s">
        <v>1744</v>
      </c>
    </row>
    <row r="5" spans="1:20" ht="409.6">
      <c r="A5" s="5" t="s">
        <v>475</v>
      </c>
      <c r="B5" s="5">
        <v>8</v>
      </c>
      <c r="C5" s="5" t="s">
        <v>469</v>
      </c>
      <c r="D5" s="5" t="s">
        <v>476</v>
      </c>
      <c r="E5" s="5" t="s">
        <v>477</v>
      </c>
      <c r="F5" s="5" t="s">
        <v>469</v>
      </c>
      <c r="G5" s="6" t="s">
        <v>464</v>
      </c>
      <c r="H5" s="5" t="s">
        <v>465</v>
      </c>
      <c r="I5" s="5" t="s">
        <v>466</v>
      </c>
      <c r="J5" s="5" t="s">
        <v>467</v>
      </c>
      <c r="K5" s="5" t="str">
        <f t="shared" si="0"/>
        <v>FRAGMENT1: The fashion designer showed the famous journalist...</v>
      </c>
      <c r="L5" s="5" t="str">
        <f t="shared" si="3"/>
        <v>FRAGMENT2: The diver lent...</v>
      </c>
      <c r="M5"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fashion designer showed the famous journalist...\nFRAGMENT2: The diver lent...</v>
      </c>
      <c r="N5" s="5" t="s">
        <v>10</v>
      </c>
      <c r="O5" s="5" t="s">
        <v>11</v>
      </c>
      <c r="P5" s="5" t="s">
        <v>12</v>
      </c>
      <c r="Q5" s="5" t="s">
        <v>13</v>
      </c>
      <c r="R5"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fashion designer showed the famous journalist...\nFRAGMENT2: The diver lent...[/INST]</v>
      </c>
      <c r="S5" s="7" t="s">
        <v>1745</v>
      </c>
      <c r="T5" s="7" t="s">
        <v>1740</v>
      </c>
    </row>
    <row r="6" spans="1:20" ht="409.6">
      <c r="A6" s="5" t="s">
        <v>478</v>
      </c>
      <c r="B6" s="5">
        <v>11</v>
      </c>
      <c r="C6" s="5" t="s">
        <v>461</v>
      </c>
      <c r="D6" s="5" t="s">
        <v>479</v>
      </c>
      <c r="E6" s="5" t="s">
        <v>480</v>
      </c>
      <c r="F6" s="5" t="s">
        <v>461</v>
      </c>
      <c r="G6" s="6" t="s">
        <v>464</v>
      </c>
      <c r="H6" s="5" t="s">
        <v>465</v>
      </c>
      <c r="I6" s="5" t="s">
        <v>466</v>
      </c>
      <c r="J6" s="5" t="s">
        <v>467</v>
      </c>
      <c r="K6" s="5" t="str">
        <f t="shared" si="0"/>
        <v>FRAGMENT1: The woman gave the rusty bike...</v>
      </c>
      <c r="L6" s="5" t="str">
        <f t="shared" si="3"/>
        <v>FRAGMENT2: The librarian loaned...</v>
      </c>
      <c r="M6"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gave the rusty bike...\nFRAGMENT2: The librarian loaned...</v>
      </c>
      <c r="N6" s="5" t="s">
        <v>10</v>
      </c>
      <c r="O6" s="5" t="s">
        <v>11</v>
      </c>
      <c r="P6" s="5" t="s">
        <v>12</v>
      </c>
      <c r="Q6" s="5" t="s">
        <v>13</v>
      </c>
      <c r="R6"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gave the rusty bike...\nFRAGMENT2: The librarian loaned...[/INST]</v>
      </c>
      <c r="S6" s="7" t="s">
        <v>1741</v>
      </c>
      <c r="T6" s="7" t="s">
        <v>1742</v>
      </c>
    </row>
    <row r="7" spans="1:20" ht="409.6">
      <c r="A7" s="5" t="s">
        <v>481</v>
      </c>
      <c r="B7" s="5">
        <v>12</v>
      </c>
      <c r="C7" s="5" t="s">
        <v>469</v>
      </c>
      <c r="D7" s="5" t="s">
        <v>482</v>
      </c>
      <c r="E7" s="5" t="s">
        <v>483</v>
      </c>
      <c r="F7" s="5" t="s">
        <v>469</v>
      </c>
      <c r="G7" s="6" t="s">
        <v>464</v>
      </c>
      <c r="H7" s="5" t="s">
        <v>465</v>
      </c>
      <c r="I7" s="5" t="s">
        <v>466</v>
      </c>
      <c r="J7" s="5" t="s">
        <v>467</v>
      </c>
      <c r="K7" s="5" t="str">
        <f t="shared" si="0"/>
        <v>FRAGMENT1: The shop assistant showed the tall customer...</v>
      </c>
      <c r="L7" s="5" t="str">
        <f t="shared" si="3"/>
        <v>FRAGMENT2: The auctioneer sold...</v>
      </c>
      <c r="M7"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shop assistant showed the tall customer...\nFRAGMENT2: The auctioneer sold...</v>
      </c>
      <c r="N7" s="5" t="s">
        <v>10</v>
      </c>
      <c r="O7" s="5" t="s">
        <v>11</v>
      </c>
      <c r="P7" s="5" t="s">
        <v>12</v>
      </c>
      <c r="Q7" s="5" t="s">
        <v>13</v>
      </c>
      <c r="R7"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shop assistant showed the tall customer...\nFRAGMENT2: The auctioneer sold...[/INST]</v>
      </c>
      <c r="S7" s="7" t="s">
        <v>1745</v>
      </c>
      <c r="T7" s="7" t="s">
        <v>1743</v>
      </c>
    </row>
    <row r="8" spans="1:20" ht="409.6">
      <c r="A8" s="5" t="s">
        <v>484</v>
      </c>
      <c r="B8" s="5">
        <v>15</v>
      </c>
      <c r="C8" s="5" t="s">
        <v>461</v>
      </c>
      <c r="D8" s="5" t="s">
        <v>485</v>
      </c>
      <c r="E8" s="5" t="s">
        <v>486</v>
      </c>
      <c r="F8" s="5" t="s">
        <v>461</v>
      </c>
      <c r="G8" s="6" t="s">
        <v>464</v>
      </c>
      <c r="H8" s="5" t="s">
        <v>465</v>
      </c>
      <c r="I8" s="5" t="s">
        <v>466</v>
      </c>
      <c r="J8" s="5" t="s">
        <v>467</v>
      </c>
      <c r="K8" s="5" t="str">
        <f t="shared" si="0"/>
        <v>FRAGMENT1: The blackmailer sent the incriminating photos...</v>
      </c>
      <c r="L8" s="5" t="str">
        <f t="shared" si="3"/>
        <v>FRAGMENT2: The lonely sailor passed...</v>
      </c>
      <c r="M8"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blackmailer sent the incriminating photos...\nFRAGMENT2: The lonely sailor passed...</v>
      </c>
      <c r="N8" s="5" t="s">
        <v>10</v>
      </c>
      <c r="O8" s="5" t="s">
        <v>11</v>
      </c>
      <c r="P8" s="5" t="s">
        <v>12</v>
      </c>
      <c r="Q8" s="5" t="s">
        <v>13</v>
      </c>
      <c r="R8"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blackmailer sent the incriminating photos...\nFRAGMENT2: The lonely sailor passed...[/INST]</v>
      </c>
      <c r="S8" s="7" t="s">
        <v>1746</v>
      </c>
      <c r="T8" s="7" t="s">
        <v>1744</v>
      </c>
    </row>
    <row r="9" spans="1:20" ht="409.6">
      <c r="A9" s="5" t="s">
        <v>487</v>
      </c>
      <c r="B9" s="5">
        <v>16</v>
      </c>
      <c r="C9" s="5" t="s">
        <v>469</v>
      </c>
      <c r="D9" s="5" t="s">
        <v>488</v>
      </c>
      <c r="E9" s="5" t="s">
        <v>489</v>
      </c>
      <c r="F9" s="5" t="s">
        <v>469</v>
      </c>
      <c r="G9" s="6" t="s">
        <v>464</v>
      </c>
      <c r="H9" s="5" t="s">
        <v>465</v>
      </c>
      <c r="I9" s="5" t="s">
        <v>466</v>
      </c>
      <c r="J9" s="5" t="s">
        <v>467</v>
      </c>
      <c r="K9" s="5" t="str">
        <f t="shared" si="0"/>
        <v>FRAGMENT1: The youngster lent the kind teacher...</v>
      </c>
      <c r="L9" s="5" t="str">
        <f t="shared" si="3"/>
        <v>FRAGMENT2: The private detective showed...</v>
      </c>
      <c r="M9"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youngster lent the kind teacher...\nFRAGMENT2: The private detective showed...</v>
      </c>
      <c r="N9" s="5" t="s">
        <v>10</v>
      </c>
      <c r="O9" s="5" t="s">
        <v>11</v>
      </c>
      <c r="P9" s="5" t="s">
        <v>12</v>
      </c>
      <c r="Q9" s="5" t="s">
        <v>13</v>
      </c>
      <c r="R9"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youngster lent the kind teacher...\nFRAGMENT2: The private detective showed...[/INST]</v>
      </c>
      <c r="S9" s="7" t="s">
        <v>1740</v>
      </c>
      <c r="T9" s="7" t="s">
        <v>1745</v>
      </c>
    </row>
    <row r="10" spans="1:20" ht="409.6">
      <c r="A10" s="5" t="s">
        <v>490</v>
      </c>
      <c r="B10" s="5">
        <v>19</v>
      </c>
      <c r="C10" s="5" t="s">
        <v>461</v>
      </c>
      <c r="D10" s="5" t="s">
        <v>491</v>
      </c>
      <c r="E10" s="5" t="s">
        <v>492</v>
      </c>
      <c r="F10" s="5" t="s">
        <v>461</v>
      </c>
      <c r="G10" s="6" t="s">
        <v>464</v>
      </c>
      <c r="H10" s="5" t="s">
        <v>465</v>
      </c>
      <c r="I10" s="5" t="s">
        <v>466</v>
      </c>
      <c r="J10" s="5" t="s">
        <v>467</v>
      </c>
      <c r="K10" s="5" t="str">
        <f t="shared" si="0"/>
        <v>FRAGMENT1: The secretary showed the invoice...</v>
      </c>
      <c r="L10" s="5" t="str">
        <f t="shared" si="3"/>
        <v>FRAGMENT2: The boyfriend sent...</v>
      </c>
      <c r="M10"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secretary showed the invoice...\nFRAGMENT2: The boyfriend sent...</v>
      </c>
      <c r="N10" s="5" t="s">
        <v>10</v>
      </c>
      <c r="O10" s="5" t="s">
        <v>11</v>
      </c>
      <c r="P10" s="5" t="s">
        <v>12</v>
      </c>
      <c r="Q10" s="5" t="s">
        <v>13</v>
      </c>
      <c r="R10"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secretary showed the invoice...\nFRAGMENT2: The boyfriend sent...[/INST]</v>
      </c>
      <c r="S10" s="7" t="s">
        <v>1745</v>
      </c>
      <c r="T10" s="7" t="s">
        <v>1746</v>
      </c>
    </row>
    <row r="11" spans="1:20" ht="409.6">
      <c r="A11" s="5" t="s">
        <v>493</v>
      </c>
      <c r="B11" s="5">
        <v>20</v>
      </c>
      <c r="C11" s="5" t="s">
        <v>469</v>
      </c>
      <c r="D11" s="5" t="s">
        <v>494</v>
      </c>
      <c r="E11" s="5" t="s">
        <v>495</v>
      </c>
      <c r="F11" s="5" t="s">
        <v>469</v>
      </c>
      <c r="G11" s="6" t="s">
        <v>464</v>
      </c>
      <c r="H11" s="5" t="s">
        <v>465</v>
      </c>
      <c r="I11" s="5" t="s">
        <v>466</v>
      </c>
      <c r="J11" s="5" t="s">
        <v>467</v>
      </c>
      <c r="K11" s="5" t="str">
        <f t="shared" si="0"/>
        <v>FRAGMENT1: The lifeguard threw the surfer...</v>
      </c>
      <c r="L11" s="5" t="str">
        <f t="shared" si="3"/>
        <v>FRAGMENT2: The inventor showed...</v>
      </c>
      <c r="M11"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lifeguard threw the surfer...\nFRAGMENT2: The inventor showed...</v>
      </c>
      <c r="N11" s="5" t="s">
        <v>10</v>
      </c>
      <c r="O11" s="5" t="s">
        <v>11</v>
      </c>
      <c r="P11" s="5" t="s">
        <v>12</v>
      </c>
      <c r="Q11" s="5" t="s">
        <v>13</v>
      </c>
      <c r="R11"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lifeguard threw the surfer...\nFRAGMENT2: The inventor showed...[/INST]</v>
      </c>
      <c r="S11" s="7" t="s">
        <v>1747</v>
      </c>
      <c r="T11" s="7" t="s">
        <v>1745</v>
      </c>
    </row>
    <row r="12" spans="1:20" ht="409.6">
      <c r="A12" s="5" t="s">
        <v>496</v>
      </c>
      <c r="B12" s="5">
        <v>23</v>
      </c>
      <c r="C12" s="5" t="s">
        <v>461</v>
      </c>
      <c r="D12" s="5" t="s">
        <v>497</v>
      </c>
      <c r="E12" s="5" t="s">
        <v>498</v>
      </c>
      <c r="F12" s="5" t="s">
        <v>461</v>
      </c>
      <c r="G12" s="6" t="s">
        <v>464</v>
      </c>
      <c r="H12" s="5" t="s">
        <v>465</v>
      </c>
      <c r="I12" s="5" t="s">
        <v>466</v>
      </c>
      <c r="J12" s="5" t="s">
        <v>467</v>
      </c>
      <c r="K12" s="5" t="str">
        <f t="shared" si="0"/>
        <v>FRAGMENT1: The man showed the lawnmower...</v>
      </c>
      <c r="L12" s="5" t="str">
        <f t="shared" si="3"/>
        <v>FRAGMENT2: The actor lent...</v>
      </c>
      <c r="M12"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man showed the lawnmower...\nFRAGMENT2: The actor lent...</v>
      </c>
      <c r="N12" s="5" t="s">
        <v>10</v>
      </c>
      <c r="O12" s="5" t="s">
        <v>11</v>
      </c>
      <c r="P12" s="5" t="s">
        <v>12</v>
      </c>
      <c r="Q12" s="5" t="s">
        <v>13</v>
      </c>
      <c r="R12"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man showed the lawnmower...\nFRAGMENT2: The actor lent...[/INST]</v>
      </c>
      <c r="S12" s="7" t="s">
        <v>1745</v>
      </c>
      <c r="T12" s="7" t="s">
        <v>1740</v>
      </c>
    </row>
    <row r="13" spans="1:20" ht="409.6">
      <c r="A13" s="5" t="s">
        <v>499</v>
      </c>
      <c r="B13" s="5">
        <v>24</v>
      </c>
      <c r="C13" s="5" t="s">
        <v>469</v>
      </c>
      <c r="D13" s="5" t="s">
        <v>500</v>
      </c>
      <c r="E13" s="5" t="s">
        <v>501</v>
      </c>
      <c r="F13" s="5" t="s">
        <v>469</v>
      </c>
      <c r="G13" s="6" t="s">
        <v>464</v>
      </c>
      <c r="H13" s="5" t="s">
        <v>465</v>
      </c>
      <c r="I13" s="5" t="s">
        <v>466</v>
      </c>
      <c r="J13" s="5" t="s">
        <v>467</v>
      </c>
      <c r="K13" s="5" t="str">
        <f t="shared" si="0"/>
        <v>FRAGMENT1: The woman passed the insurance company...</v>
      </c>
      <c r="L13" s="5" t="str">
        <f t="shared" si="3"/>
        <v>FRAGMENT2: The fan sent...</v>
      </c>
      <c r="M13"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passed the insurance company...\nFRAGMENT2: The fan sent...</v>
      </c>
      <c r="N13" s="5" t="s">
        <v>10</v>
      </c>
      <c r="O13" s="5" t="s">
        <v>11</v>
      </c>
      <c r="P13" s="5" t="s">
        <v>12</v>
      </c>
      <c r="Q13" s="5" t="s">
        <v>13</v>
      </c>
      <c r="R13"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passed the insurance company...\nFRAGMENT2: The fan sent...[/INST]</v>
      </c>
      <c r="S13" s="7" t="s">
        <v>1744</v>
      </c>
      <c r="T13" s="7" t="s">
        <v>1746</v>
      </c>
    </row>
    <row r="14" spans="1:20" ht="409.6">
      <c r="A14" s="5" t="s">
        <v>502</v>
      </c>
      <c r="B14" s="5">
        <v>27</v>
      </c>
      <c r="C14" s="5" t="s">
        <v>461</v>
      </c>
      <c r="D14" s="5" t="s">
        <v>503</v>
      </c>
      <c r="E14" s="5" t="s">
        <v>504</v>
      </c>
      <c r="F14" s="5" t="s">
        <v>461</v>
      </c>
      <c r="G14" s="6" t="s">
        <v>464</v>
      </c>
      <c r="H14" s="5" t="s">
        <v>465</v>
      </c>
      <c r="I14" s="5" t="s">
        <v>466</v>
      </c>
      <c r="J14" s="5" t="s">
        <v>467</v>
      </c>
      <c r="K14" s="5" t="str">
        <f t="shared" si="0"/>
        <v>FRAGMENT1: The photographer showed the prints...</v>
      </c>
      <c r="L14" s="5" t="str">
        <f t="shared" si="3"/>
        <v>FRAGMENT2: The florist sent...</v>
      </c>
      <c r="M14"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photographer showed the prints...\nFRAGMENT2: The florist sent...</v>
      </c>
      <c r="N14" s="5" t="s">
        <v>10</v>
      </c>
      <c r="O14" s="5" t="s">
        <v>11</v>
      </c>
      <c r="P14" s="5" t="s">
        <v>12</v>
      </c>
      <c r="Q14" s="5" t="s">
        <v>13</v>
      </c>
      <c r="R14"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photographer showed the prints...\nFRAGMENT2: The florist sent...[/INST]</v>
      </c>
      <c r="S14" s="7" t="s">
        <v>1745</v>
      </c>
      <c r="T14" s="7" t="s">
        <v>1746</v>
      </c>
    </row>
    <row r="15" spans="1:20" ht="409.6">
      <c r="A15" s="5" t="s">
        <v>505</v>
      </c>
      <c r="B15" s="5">
        <v>28</v>
      </c>
      <c r="C15" s="5" t="s">
        <v>469</v>
      </c>
      <c r="D15" s="5" t="s">
        <v>506</v>
      </c>
      <c r="E15" s="5" t="s">
        <v>507</v>
      </c>
      <c r="F15" s="5" t="s">
        <v>469</v>
      </c>
      <c r="G15" s="6" t="s">
        <v>464</v>
      </c>
      <c r="H15" s="5" t="s">
        <v>465</v>
      </c>
      <c r="I15" s="5" t="s">
        <v>466</v>
      </c>
      <c r="J15" s="5" t="s">
        <v>467</v>
      </c>
      <c r="K15" s="5" t="str">
        <f t="shared" si="0"/>
        <v>FRAGMENT1: The cricket player threw the umpire...</v>
      </c>
      <c r="L15" s="5" t="str">
        <f t="shared" si="3"/>
        <v>FRAGMENT2: The car mechanic showed...</v>
      </c>
      <c r="M15"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cricket player threw the umpire...\nFRAGMENT2: The car mechanic showed...</v>
      </c>
      <c r="N15" s="5" t="s">
        <v>10</v>
      </c>
      <c r="O15" s="5" t="s">
        <v>11</v>
      </c>
      <c r="P15" s="5" t="s">
        <v>12</v>
      </c>
      <c r="Q15" s="5" t="s">
        <v>13</v>
      </c>
      <c r="R15"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cricket player threw the umpire...\nFRAGMENT2: The car mechanic showed...[/INST]</v>
      </c>
      <c r="S15" s="7" t="s">
        <v>1747</v>
      </c>
      <c r="T15" s="7" t="s">
        <v>1745</v>
      </c>
    </row>
    <row r="16" spans="1:20" ht="409.6">
      <c r="A16" s="5" t="s">
        <v>508</v>
      </c>
      <c r="B16" s="5">
        <v>31</v>
      </c>
      <c r="C16" s="5" t="s">
        <v>461</v>
      </c>
      <c r="D16" s="5" t="s">
        <v>509</v>
      </c>
      <c r="E16" s="5" t="s">
        <v>510</v>
      </c>
      <c r="F16" s="5" t="s">
        <v>461</v>
      </c>
      <c r="G16" s="6" t="s">
        <v>464</v>
      </c>
      <c r="H16" s="5" t="s">
        <v>465</v>
      </c>
      <c r="I16" s="5" t="s">
        <v>466</v>
      </c>
      <c r="J16" s="5" t="s">
        <v>467</v>
      </c>
      <c r="K16" s="5" t="str">
        <f t="shared" si="0"/>
        <v>FRAGMENT1: The builder showed the drill...</v>
      </c>
      <c r="L16" s="5" t="str">
        <f t="shared" si="3"/>
        <v>FRAGMENT2: The hairdresser lent...</v>
      </c>
      <c r="M16"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builder showed the drill...\nFRAGMENT2: The hairdresser lent...</v>
      </c>
      <c r="N16" s="5" t="s">
        <v>10</v>
      </c>
      <c r="O16" s="5" t="s">
        <v>11</v>
      </c>
      <c r="P16" s="5" t="s">
        <v>12</v>
      </c>
      <c r="Q16" s="5" t="s">
        <v>13</v>
      </c>
      <c r="R16"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builder showed the drill...\nFRAGMENT2: The hairdresser lent...[/INST]</v>
      </c>
      <c r="S16" s="7" t="s">
        <v>1745</v>
      </c>
      <c r="T16" s="7" t="s">
        <v>1740</v>
      </c>
    </row>
    <row r="17" spans="1:20" ht="409.6">
      <c r="A17" s="5" t="s">
        <v>511</v>
      </c>
      <c r="B17" s="5">
        <v>32</v>
      </c>
      <c r="C17" s="5" t="s">
        <v>469</v>
      </c>
      <c r="D17" s="5" t="s">
        <v>512</v>
      </c>
      <c r="E17" s="5" t="s">
        <v>513</v>
      </c>
      <c r="F17" s="5" t="s">
        <v>469</v>
      </c>
      <c r="G17" s="6" t="s">
        <v>464</v>
      </c>
      <c r="H17" s="5" t="s">
        <v>465</v>
      </c>
      <c r="I17" s="5" t="s">
        <v>466</v>
      </c>
      <c r="J17" s="5" t="s">
        <v>467</v>
      </c>
      <c r="K17" s="5" t="str">
        <f t="shared" si="0"/>
        <v>FRAGMENT1: The spy passed the double agent...</v>
      </c>
      <c r="L17" s="5" t="str">
        <f t="shared" si="3"/>
        <v>FRAGMENT2: The kidnapper sent...</v>
      </c>
      <c r="M17"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spy passed the double agent...\nFRAGMENT2: The kidnapper sent...</v>
      </c>
      <c r="N17" s="5" t="s">
        <v>10</v>
      </c>
      <c r="O17" s="5" t="s">
        <v>11</v>
      </c>
      <c r="P17" s="5" t="s">
        <v>12</v>
      </c>
      <c r="Q17" s="5" t="s">
        <v>13</v>
      </c>
      <c r="R17"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spy passed the double agent...\nFRAGMENT2: The kidnapper sent...[/INST]</v>
      </c>
      <c r="S17" s="7" t="s">
        <v>1744</v>
      </c>
      <c r="T17" s="7" t="s">
        <v>1746</v>
      </c>
    </row>
    <row r="18" spans="1:20" ht="409.6">
      <c r="A18" s="5" t="s">
        <v>514</v>
      </c>
      <c r="B18" s="5">
        <v>2</v>
      </c>
      <c r="C18" s="5" t="s">
        <v>461</v>
      </c>
      <c r="D18" s="5" t="s">
        <v>515</v>
      </c>
      <c r="E18" s="5" t="s">
        <v>516</v>
      </c>
      <c r="F18" s="5" t="s">
        <v>461</v>
      </c>
      <c r="G18" s="6" t="s">
        <v>464</v>
      </c>
      <c r="H18" s="5" t="s">
        <v>465</v>
      </c>
      <c r="I18" s="5" t="s">
        <v>466</v>
      </c>
      <c r="J18" s="5" t="s">
        <v>467</v>
      </c>
      <c r="K18" s="5" t="str">
        <f t="shared" si="0"/>
        <v>FRAGMENT1: The efficient secretary sent the long fax...</v>
      </c>
      <c r="L18" s="5" t="str">
        <f t="shared" si="3"/>
        <v>FRAGMENT2: The little girl handed...</v>
      </c>
      <c r="M18"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efficient secretary sent the long fax...\nFRAGMENT2: The little girl handed...</v>
      </c>
      <c r="N18" s="5" t="s">
        <v>10</v>
      </c>
      <c r="O18" s="5" t="s">
        <v>11</v>
      </c>
      <c r="P18" s="5" t="s">
        <v>12</v>
      </c>
      <c r="Q18" s="5" t="s">
        <v>13</v>
      </c>
      <c r="R18"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efficient secretary sent the long fax...\nFRAGMENT2: The little girl handed...[/INST]</v>
      </c>
      <c r="S18" s="7" t="s">
        <v>1746</v>
      </c>
      <c r="T18" s="7" t="s">
        <v>1748</v>
      </c>
    </row>
    <row r="19" spans="1:20" ht="409.6">
      <c r="A19" s="5" t="s">
        <v>517</v>
      </c>
      <c r="B19" s="5">
        <v>3</v>
      </c>
      <c r="C19" s="5" t="s">
        <v>469</v>
      </c>
      <c r="D19" s="5" t="s">
        <v>518</v>
      </c>
      <c r="E19" s="5" t="s">
        <v>463</v>
      </c>
      <c r="F19" s="5" t="s">
        <v>469</v>
      </c>
      <c r="G19" s="6" t="s">
        <v>464</v>
      </c>
      <c r="H19" s="5" t="s">
        <v>465</v>
      </c>
      <c r="I19" s="5" t="s">
        <v>466</v>
      </c>
      <c r="J19" s="5" t="s">
        <v>467</v>
      </c>
      <c r="K19" s="5" t="str">
        <f t="shared" si="0"/>
        <v>FRAGMENT1: The captain lent the old sailor...</v>
      </c>
      <c r="L19" s="5" t="str">
        <f t="shared" si="3"/>
        <v>FRAGMENT2: The bus driver gave...</v>
      </c>
      <c r="M19"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captain lent the old sailor...\nFRAGMENT2: The bus driver gave...</v>
      </c>
      <c r="N19" s="5" t="s">
        <v>10</v>
      </c>
      <c r="O19" s="5" t="s">
        <v>11</v>
      </c>
      <c r="P19" s="5" t="s">
        <v>12</v>
      </c>
      <c r="Q19" s="5" t="s">
        <v>13</v>
      </c>
      <c r="R19"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captain lent the old sailor...\nFRAGMENT2: The bus driver gave...[/INST]</v>
      </c>
      <c r="S19" s="7" t="s">
        <v>1740</v>
      </c>
      <c r="T19" s="7" t="s">
        <v>1741</v>
      </c>
    </row>
    <row r="20" spans="1:20" ht="409.6">
      <c r="A20" s="5" t="s">
        <v>519</v>
      </c>
      <c r="B20" s="5">
        <v>6</v>
      </c>
      <c r="C20" s="5" t="s">
        <v>461</v>
      </c>
      <c r="D20" s="5" t="s">
        <v>520</v>
      </c>
      <c r="E20" s="5" t="s">
        <v>521</v>
      </c>
      <c r="F20" s="5" t="s">
        <v>461</v>
      </c>
      <c r="G20" s="6" t="s">
        <v>464</v>
      </c>
      <c r="H20" s="5" t="s">
        <v>465</v>
      </c>
      <c r="I20" s="5" t="s">
        <v>466</v>
      </c>
      <c r="J20" s="5" t="s">
        <v>467</v>
      </c>
      <c r="K20" s="5" t="str">
        <f t="shared" si="0"/>
        <v>FRAGMENT1: The mother handed the expensive toy...</v>
      </c>
      <c r="L20" s="5" t="str">
        <f t="shared" si="3"/>
        <v>FRAGMENT2: The air hostess gave...</v>
      </c>
      <c r="M20"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mother handed the expensive toy...\nFRAGMENT2: The air hostess gave...</v>
      </c>
      <c r="N20" s="5" t="s">
        <v>10</v>
      </c>
      <c r="O20" s="5" t="s">
        <v>11</v>
      </c>
      <c r="P20" s="5" t="s">
        <v>12</v>
      </c>
      <c r="Q20" s="5" t="s">
        <v>13</v>
      </c>
      <c r="R20"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mother handed the expensive toy...\nFRAGMENT2: The air hostess gave...[/INST]</v>
      </c>
      <c r="S20" s="7" t="s">
        <v>1748</v>
      </c>
      <c r="T20" s="7" t="s">
        <v>1741</v>
      </c>
    </row>
    <row r="21" spans="1:20" ht="409.6">
      <c r="A21" s="5" t="s">
        <v>522</v>
      </c>
      <c r="B21" s="5">
        <v>7</v>
      </c>
      <c r="C21" s="5" t="s">
        <v>469</v>
      </c>
      <c r="D21" s="5" t="s">
        <v>523</v>
      </c>
      <c r="E21" s="5" t="s">
        <v>474</v>
      </c>
      <c r="F21" s="5" t="s">
        <v>469</v>
      </c>
      <c r="G21" s="6" t="s">
        <v>464</v>
      </c>
      <c r="H21" s="5" t="s">
        <v>465</v>
      </c>
      <c r="I21" s="5" t="s">
        <v>466</v>
      </c>
      <c r="J21" s="5" t="s">
        <v>467</v>
      </c>
      <c r="K21" s="5" t="str">
        <f t="shared" si="0"/>
        <v>FRAGMENT1: The booking clerk sold the young fan...</v>
      </c>
      <c r="L21" s="5" t="str">
        <f t="shared" si="3"/>
        <v>FRAGMENT2: The serial killer passed...</v>
      </c>
      <c r="M21"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booking clerk sold the young fan...\nFRAGMENT2: The serial killer passed...</v>
      </c>
      <c r="N21" s="5" t="s">
        <v>10</v>
      </c>
      <c r="O21" s="5" t="s">
        <v>11</v>
      </c>
      <c r="P21" s="5" t="s">
        <v>12</v>
      </c>
      <c r="Q21" s="5" t="s">
        <v>13</v>
      </c>
      <c r="R21"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booking clerk sold the young fan...\nFRAGMENT2: The serial killer passed...[/INST]</v>
      </c>
      <c r="S21" s="7" t="s">
        <v>1743</v>
      </c>
      <c r="T21" s="7" t="s">
        <v>1744</v>
      </c>
    </row>
    <row r="22" spans="1:20" ht="409.6">
      <c r="A22" s="5" t="s">
        <v>524</v>
      </c>
      <c r="B22" s="5">
        <v>10</v>
      </c>
      <c r="C22" s="5" t="s">
        <v>461</v>
      </c>
      <c r="D22" s="5" t="s">
        <v>525</v>
      </c>
      <c r="E22" s="5" t="s">
        <v>526</v>
      </c>
      <c r="F22" s="5" t="s">
        <v>461</v>
      </c>
      <c r="G22" s="6" t="s">
        <v>464</v>
      </c>
      <c r="H22" s="5" t="s">
        <v>465</v>
      </c>
      <c r="I22" s="5" t="s">
        <v>466</v>
      </c>
      <c r="J22" s="5" t="s">
        <v>467</v>
      </c>
      <c r="K22" s="5" t="str">
        <f t="shared" si="0"/>
        <v>FRAGMENT1: The grandmother sent the big present...</v>
      </c>
      <c r="L22" s="5" t="str">
        <f t="shared" si="3"/>
        <v>FRAGMENT2: The tennis fan handed...</v>
      </c>
      <c r="M22"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grandmother sent the big present...\nFRAGMENT2: The tennis fan handed...</v>
      </c>
      <c r="N22" s="5" t="s">
        <v>10</v>
      </c>
      <c r="O22" s="5" t="s">
        <v>11</v>
      </c>
      <c r="P22" s="5" t="s">
        <v>12</v>
      </c>
      <c r="Q22" s="5" t="s">
        <v>13</v>
      </c>
      <c r="R22"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grandmother sent the big present...\nFRAGMENT2: The tennis fan handed...[/INST]</v>
      </c>
      <c r="S22" s="7" t="s">
        <v>1746</v>
      </c>
      <c r="T22" s="7" t="s">
        <v>1748</v>
      </c>
    </row>
    <row r="23" spans="1:20" ht="409.6">
      <c r="A23" s="5" t="s">
        <v>527</v>
      </c>
      <c r="B23" s="5">
        <v>11</v>
      </c>
      <c r="C23" s="5" t="s">
        <v>469</v>
      </c>
      <c r="D23" s="5" t="s">
        <v>528</v>
      </c>
      <c r="E23" s="5" t="s">
        <v>480</v>
      </c>
      <c r="F23" s="5" t="s">
        <v>469</v>
      </c>
      <c r="G23" s="6" t="s">
        <v>464</v>
      </c>
      <c r="H23" s="5" t="s">
        <v>465</v>
      </c>
      <c r="I23" s="5" t="s">
        <v>466</v>
      </c>
      <c r="J23" s="5" t="s">
        <v>467</v>
      </c>
      <c r="K23" s="5" t="str">
        <f t="shared" si="0"/>
        <v>FRAGMENT1: The woman gave the new neighbour...</v>
      </c>
      <c r="L23" s="5" t="str">
        <f t="shared" si="3"/>
        <v>FRAGMENT2: The librarian loaned...</v>
      </c>
      <c r="M23"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gave the new neighbour...\nFRAGMENT2: The librarian loaned...</v>
      </c>
      <c r="N23" s="5" t="s">
        <v>10</v>
      </c>
      <c r="O23" s="5" t="s">
        <v>11</v>
      </c>
      <c r="P23" s="5" t="s">
        <v>12</v>
      </c>
      <c r="Q23" s="5" t="s">
        <v>13</v>
      </c>
      <c r="R23"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gave the new neighbour...\nFRAGMENT2: The librarian loaned...[/INST]</v>
      </c>
      <c r="S23" s="7" t="s">
        <v>1741</v>
      </c>
      <c r="T23" s="7" t="s">
        <v>1742</v>
      </c>
    </row>
    <row r="24" spans="1:20" ht="409.6">
      <c r="A24" s="5" t="s">
        <v>529</v>
      </c>
      <c r="B24" s="5">
        <v>14</v>
      </c>
      <c r="C24" s="5" t="s">
        <v>461</v>
      </c>
      <c r="D24" s="5" t="s">
        <v>530</v>
      </c>
      <c r="E24" s="5" t="s">
        <v>531</v>
      </c>
      <c r="F24" s="5" t="s">
        <v>461</v>
      </c>
      <c r="G24" s="6" t="s">
        <v>464</v>
      </c>
      <c r="H24" s="5" t="s">
        <v>465</v>
      </c>
      <c r="I24" s="5" t="s">
        <v>466</v>
      </c>
      <c r="J24" s="5" t="s">
        <v>467</v>
      </c>
      <c r="K24" s="5" t="str">
        <f t="shared" si="0"/>
        <v>FRAGMENT1: The architect handed the latest plans...</v>
      </c>
      <c r="L24" s="5" t="str">
        <f t="shared" si="3"/>
        <v>FRAGMENT2: The teacher gave...</v>
      </c>
      <c r="M24"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architect handed the latest plans...\nFRAGMENT2: The teacher gave...</v>
      </c>
      <c r="N24" s="5" t="s">
        <v>10</v>
      </c>
      <c r="O24" s="5" t="s">
        <v>11</v>
      </c>
      <c r="P24" s="5" t="s">
        <v>12</v>
      </c>
      <c r="Q24" s="5" t="s">
        <v>13</v>
      </c>
      <c r="R24"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architect handed the latest plans...\nFRAGMENT2: The teacher gave...[/INST]</v>
      </c>
      <c r="S24" s="7" t="s">
        <v>1748</v>
      </c>
      <c r="T24" s="7" t="s">
        <v>1741</v>
      </c>
    </row>
    <row r="25" spans="1:20" ht="409.6">
      <c r="A25" s="5" t="s">
        <v>532</v>
      </c>
      <c r="B25" s="5">
        <v>15</v>
      </c>
      <c r="C25" s="5" t="s">
        <v>469</v>
      </c>
      <c r="D25" s="5" t="s">
        <v>533</v>
      </c>
      <c r="E25" s="5" t="s">
        <v>486</v>
      </c>
      <c r="F25" s="5" t="s">
        <v>469</v>
      </c>
      <c r="G25" s="6" t="s">
        <v>464</v>
      </c>
      <c r="H25" s="5" t="s">
        <v>465</v>
      </c>
      <c r="I25" s="5" t="s">
        <v>466</v>
      </c>
      <c r="J25" s="5" t="s">
        <v>467</v>
      </c>
      <c r="K25" s="5" t="str">
        <f t="shared" si="0"/>
        <v>FRAGMENT1: The blackmailer sent the sleazy journalist...</v>
      </c>
      <c r="L25" s="5" t="str">
        <f t="shared" si="3"/>
        <v>FRAGMENT2: The lonely sailor passed...</v>
      </c>
      <c r="M25"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blackmailer sent the sleazy journalist...\nFRAGMENT2: The lonely sailor passed...</v>
      </c>
      <c r="N25" s="5" t="s">
        <v>10</v>
      </c>
      <c r="O25" s="5" t="s">
        <v>11</v>
      </c>
      <c r="P25" s="5" t="s">
        <v>12</v>
      </c>
      <c r="Q25" s="5" t="s">
        <v>13</v>
      </c>
      <c r="R25"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blackmailer sent the sleazy journalist...\nFRAGMENT2: The lonely sailor passed...[/INST]</v>
      </c>
      <c r="S25" s="7" t="s">
        <v>1746</v>
      </c>
      <c r="T25" s="7" t="s">
        <v>1744</v>
      </c>
    </row>
    <row r="26" spans="1:20" ht="409.6">
      <c r="A26" s="5" t="s">
        <v>534</v>
      </c>
      <c r="B26" s="5">
        <v>18</v>
      </c>
      <c r="C26" s="5" t="s">
        <v>461</v>
      </c>
      <c r="D26" s="5" t="s">
        <v>535</v>
      </c>
      <c r="E26" s="5" t="s">
        <v>536</v>
      </c>
      <c r="F26" s="5" t="s">
        <v>461</v>
      </c>
      <c r="G26" s="6" t="s">
        <v>464</v>
      </c>
      <c r="H26" s="5" t="s">
        <v>465</v>
      </c>
      <c r="I26" s="5" t="s">
        <v>466</v>
      </c>
      <c r="J26" s="5" t="s">
        <v>467</v>
      </c>
      <c r="K26" s="5" t="str">
        <f t="shared" si="0"/>
        <v>FRAGMENT1: The car salesman sold the mini...</v>
      </c>
      <c r="L26" s="5" t="str">
        <f t="shared" si="3"/>
        <v>FRAGMENT2: The forest ranger lent...</v>
      </c>
      <c r="M26"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car salesman sold the mini...\nFRAGMENT2: The forest ranger lent...</v>
      </c>
      <c r="N26" s="5" t="s">
        <v>10</v>
      </c>
      <c r="O26" s="5" t="s">
        <v>11</v>
      </c>
      <c r="P26" s="5" t="s">
        <v>12</v>
      </c>
      <c r="Q26" s="5" t="s">
        <v>13</v>
      </c>
      <c r="R26"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car salesman sold the mini...\nFRAGMENT2: The forest ranger lent...[/INST]</v>
      </c>
      <c r="S26" s="7" t="s">
        <v>1743</v>
      </c>
      <c r="T26" s="7" t="s">
        <v>1740</v>
      </c>
    </row>
    <row r="27" spans="1:20" ht="409.6">
      <c r="A27" s="5" t="s">
        <v>537</v>
      </c>
      <c r="B27" s="5">
        <v>19</v>
      </c>
      <c r="C27" s="5" t="s">
        <v>469</v>
      </c>
      <c r="D27" s="5" t="s">
        <v>538</v>
      </c>
      <c r="E27" s="5" t="s">
        <v>492</v>
      </c>
      <c r="F27" s="5" t="s">
        <v>469</v>
      </c>
      <c r="G27" s="6" t="s">
        <v>464</v>
      </c>
      <c r="H27" s="5" t="s">
        <v>465</v>
      </c>
      <c r="I27" s="5" t="s">
        <v>466</v>
      </c>
      <c r="J27" s="5" t="s">
        <v>467</v>
      </c>
      <c r="K27" s="5" t="str">
        <f t="shared" si="0"/>
        <v>FRAGMENT1: The secretary showed the manager...</v>
      </c>
      <c r="L27" s="5" t="str">
        <f t="shared" si="3"/>
        <v>FRAGMENT2: The boyfriend sent...</v>
      </c>
      <c r="M27"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secretary showed the manager...\nFRAGMENT2: The boyfriend sent...</v>
      </c>
      <c r="N27" s="5" t="s">
        <v>10</v>
      </c>
      <c r="O27" s="5" t="s">
        <v>11</v>
      </c>
      <c r="P27" s="5" t="s">
        <v>12</v>
      </c>
      <c r="Q27" s="5" t="s">
        <v>13</v>
      </c>
      <c r="R27"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secretary showed the manager...\nFRAGMENT2: The boyfriend sent...[/INST]</v>
      </c>
      <c r="S27" s="7" t="s">
        <v>1745</v>
      </c>
      <c r="T27" s="7" t="s">
        <v>1746</v>
      </c>
    </row>
    <row r="28" spans="1:20" ht="409.6">
      <c r="A28" s="5" t="s">
        <v>539</v>
      </c>
      <c r="B28" s="5">
        <v>22</v>
      </c>
      <c r="C28" s="5" t="s">
        <v>461</v>
      </c>
      <c r="D28" s="5" t="s">
        <v>540</v>
      </c>
      <c r="E28" s="5" t="s">
        <v>541</v>
      </c>
      <c r="F28" s="5" t="s">
        <v>461</v>
      </c>
      <c r="G28" s="6" t="s">
        <v>464</v>
      </c>
      <c r="H28" s="5" t="s">
        <v>465</v>
      </c>
      <c r="I28" s="5" t="s">
        <v>466</v>
      </c>
      <c r="J28" s="5" t="s">
        <v>467</v>
      </c>
      <c r="K28" s="5" t="str">
        <f t="shared" si="0"/>
        <v>FRAGMENT1: The driving instructor handed the certificate...</v>
      </c>
      <c r="L28" s="5" t="str">
        <f t="shared" si="3"/>
        <v>FRAGMENT2: The consultant gave...</v>
      </c>
      <c r="M28"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driving instructor handed the certificate...\nFRAGMENT2: The consultant gave...</v>
      </c>
      <c r="N28" s="5" t="s">
        <v>10</v>
      </c>
      <c r="O28" s="5" t="s">
        <v>11</v>
      </c>
      <c r="P28" s="5" t="s">
        <v>12</v>
      </c>
      <c r="Q28" s="5" t="s">
        <v>13</v>
      </c>
      <c r="R28"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driving instructor handed the certificate...\nFRAGMENT2: The consultant gave...[/INST]</v>
      </c>
      <c r="S28" s="7" t="s">
        <v>1748</v>
      </c>
      <c r="T28" s="7" t="s">
        <v>1741</v>
      </c>
    </row>
    <row r="29" spans="1:20" ht="409.6">
      <c r="A29" s="5" t="s">
        <v>542</v>
      </c>
      <c r="B29" s="5">
        <v>23</v>
      </c>
      <c r="C29" s="5" t="s">
        <v>469</v>
      </c>
      <c r="D29" s="5" t="s">
        <v>543</v>
      </c>
      <c r="E29" s="5" t="s">
        <v>498</v>
      </c>
      <c r="F29" s="5" t="s">
        <v>469</v>
      </c>
      <c r="G29" s="6" t="s">
        <v>464</v>
      </c>
      <c r="H29" s="5" t="s">
        <v>465</v>
      </c>
      <c r="I29" s="5" t="s">
        <v>466</v>
      </c>
      <c r="J29" s="5" t="s">
        <v>467</v>
      </c>
      <c r="K29" s="5" t="str">
        <f t="shared" si="0"/>
        <v>FRAGMENT1: The man showed the neighbour...</v>
      </c>
      <c r="L29" s="5" t="str">
        <f t="shared" si="3"/>
        <v>FRAGMENT2: The actor lent...</v>
      </c>
      <c r="M29"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man showed the neighbour...\nFRAGMENT2: The actor lent...</v>
      </c>
      <c r="N29" s="5" t="s">
        <v>10</v>
      </c>
      <c r="O29" s="5" t="s">
        <v>11</v>
      </c>
      <c r="P29" s="5" t="s">
        <v>12</v>
      </c>
      <c r="Q29" s="5" t="s">
        <v>13</v>
      </c>
      <c r="R29"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man showed the neighbour...\nFRAGMENT2: The actor lent...[/INST]</v>
      </c>
      <c r="S29" s="7" t="s">
        <v>1745</v>
      </c>
      <c r="T29" s="7" t="s">
        <v>1740</v>
      </c>
    </row>
    <row r="30" spans="1:20" ht="409.6">
      <c r="A30" s="5" t="s">
        <v>544</v>
      </c>
      <c r="B30" s="5">
        <v>26</v>
      </c>
      <c r="C30" s="5" t="s">
        <v>461</v>
      </c>
      <c r="D30" s="5" t="s">
        <v>545</v>
      </c>
      <c r="E30" s="5" t="s">
        <v>546</v>
      </c>
      <c r="F30" s="5" t="s">
        <v>461</v>
      </c>
      <c r="G30" s="6" t="s">
        <v>464</v>
      </c>
      <c r="H30" s="5" t="s">
        <v>465</v>
      </c>
      <c r="I30" s="5" t="s">
        <v>466</v>
      </c>
      <c r="J30" s="5" t="s">
        <v>467</v>
      </c>
      <c r="K30" s="5" t="str">
        <f t="shared" si="0"/>
        <v>FRAGMENT1: The barman offered the cocktail...</v>
      </c>
      <c r="L30" s="5" t="str">
        <f t="shared" si="3"/>
        <v>FRAGMENT2: The postman handed...</v>
      </c>
      <c r="M30"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barman offered the cocktail...\nFRAGMENT2: The postman handed...</v>
      </c>
      <c r="N30" s="5" t="s">
        <v>10</v>
      </c>
      <c r="O30" s="5" t="s">
        <v>11</v>
      </c>
      <c r="P30" s="5" t="s">
        <v>12</v>
      </c>
      <c r="Q30" s="5" t="s">
        <v>13</v>
      </c>
      <c r="R30"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barman offered the cocktail...\nFRAGMENT2: The postman handed...[/INST]</v>
      </c>
      <c r="S30" s="7" t="s">
        <v>1749</v>
      </c>
      <c r="T30" s="7" t="s">
        <v>1748</v>
      </c>
    </row>
    <row r="31" spans="1:20" ht="409.6">
      <c r="A31" s="5" t="s">
        <v>547</v>
      </c>
      <c r="B31" s="5">
        <v>27</v>
      </c>
      <c r="C31" s="5" t="s">
        <v>469</v>
      </c>
      <c r="D31" s="5" t="s">
        <v>548</v>
      </c>
      <c r="E31" s="5" t="s">
        <v>504</v>
      </c>
      <c r="F31" s="5" t="s">
        <v>469</v>
      </c>
      <c r="G31" s="6" t="s">
        <v>464</v>
      </c>
      <c r="H31" s="5" t="s">
        <v>465</v>
      </c>
      <c r="I31" s="5" t="s">
        <v>466</v>
      </c>
      <c r="J31" s="5" t="s">
        <v>467</v>
      </c>
      <c r="K31" s="5" t="str">
        <f t="shared" si="0"/>
        <v>FRAGMENT1: The photographer showed the editor...</v>
      </c>
      <c r="L31" s="5" t="str">
        <f t="shared" si="3"/>
        <v>FRAGMENT2: The florist sent...</v>
      </c>
      <c r="M31"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photographer showed the editor...\nFRAGMENT2: The florist sent...</v>
      </c>
      <c r="N31" s="5" t="s">
        <v>10</v>
      </c>
      <c r="O31" s="5" t="s">
        <v>11</v>
      </c>
      <c r="P31" s="5" t="s">
        <v>12</v>
      </c>
      <c r="Q31" s="5" t="s">
        <v>13</v>
      </c>
      <c r="R31"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photographer showed the editor...\nFRAGMENT2: The florist sent...[/INST]</v>
      </c>
      <c r="S31" s="7" t="s">
        <v>1745</v>
      </c>
      <c r="T31" s="7" t="s">
        <v>1746</v>
      </c>
    </row>
    <row r="32" spans="1:20" ht="409.6">
      <c r="A32" s="5" t="s">
        <v>549</v>
      </c>
      <c r="B32" s="5">
        <v>30</v>
      </c>
      <c r="C32" s="5" t="s">
        <v>461</v>
      </c>
      <c r="D32" s="5" t="s">
        <v>550</v>
      </c>
      <c r="E32" s="5" t="s">
        <v>551</v>
      </c>
      <c r="F32" s="5" t="s">
        <v>461</v>
      </c>
      <c r="G32" s="6" t="s">
        <v>464</v>
      </c>
      <c r="H32" s="5" t="s">
        <v>465</v>
      </c>
      <c r="I32" s="5" t="s">
        <v>466</v>
      </c>
      <c r="J32" s="5" t="s">
        <v>467</v>
      </c>
      <c r="K32" s="5" t="str">
        <f t="shared" si="0"/>
        <v>FRAGMENT1: The bank manager gave the cheque...</v>
      </c>
      <c r="L32" s="5" t="str">
        <f t="shared" si="3"/>
        <v>FRAGMENT2: The junior surgeon handed...</v>
      </c>
      <c r="M32"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bank manager gave the cheque...\nFRAGMENT2: The junior surgeon handed...</v>
      </c>
      <c r="N32" s="5" t="s">
        <v>10</v>
      </c>
      <c r="O32" s="5" t="s">
        <v>11</v>
      </c>
      <c r="P32" s="5" t="s">
        <v>12</v>
      </c>
      <c r="Q32" s="5" t="s">
        <v>13</v>
      </c>
      <c r="R32"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bank manager gave the cheque...\nFRAGMENT2: The junior surgeon handed...[/INST]</v>
      </c>
      <c r="S32" s="7" t="s">
        <v>1741</v>
      </c>
      <c r="T32" s="7" t="s">
        <v>1748</v>
      </c>
    </row>
    <row r="33" spans="1:20" ht="409.6">
      <c r="A33" s="5" t="s">
        <v>552</v>
      </c>
      <c r="B33" s="5">
        <v>31</v>
      </c>
      <c r="C33" s="5" t="s">
        <v>469</v>
      </c>
      <c r="D33" s="5" t="s">
        <v>553</v>
      </c>
      <c r="E33" s="5" t="s">
        <v>510</v>
      </c>
      <c r="F33" s="5" t="s">
        <v>469</v>
      </c>
      <c r="G33" s="6" t="s">
        <v>464</v>
      </c>
      <c r="H33" s="5" t="s">
        <v>465</v>
      </c>
      <c r="I33" s="5" t="s">
        <v>466</v>
      </c>
      <c r="J33" s="5" t="s">
        <v>467</v>
      </c>
      <c r="K33" s="5" t="str">
        <f t="shared" si="0"/>
        <v>FRAGMENT1: The builder showed the surveyor...</v>
      </c>
      <c r="L33" s="5" t="str">
        <f t="shared" si="3"/>
        <v>FRAGMENT2: The hairdresser lent...</v>
      </c>
      <c r="M33"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builder showed the surveyor...\nFRAGMENT2: The hairdresser lent...</v>
      </c>
      <c r="N33" s="5" t="s">
        <v>10</v>
      </c>
      <c r="O33" s="5" t="s">
        <v>11</v>
      </c>
      <c r="P33" s="5" t="s">
        <v>12</v>
      </c>
      <c r="Q33" s="5" t="s">
        <v>13</v>
      </c>
      <c r="R33"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builder showed the surveyor...\nFRAGMENT2: The hairdresser lent...[/INST]</v>
      </c>
      <c r="S33" s="7" t="s">
        <v>1745</v>
      </c>
      <c r="T33" s="7" t="s">
        <v>1740</v>
      </c>
    </row>
    <row r="34" spans="1:20" ht="409.6">
      <c r="A34" s="5" t="s">
        <v>554</v>
      </c>
      <c r="B34" s="5">
        <v>1</v>
      </c>
      <c r="C34" s="5" t="s">
        <v>461</v>
      </c>
      <c r="D34" s="5" t="s">
        <v>555</v>
      </c>
      <c r="E34" s="5" t="s">
        <v>556</v>
      </c>
      <c r="F34" s="5" t="s">
        <v>461</v>
      </c>
      <c r="G34" s="6" t="s">
        <v>464</v>
      </c>
      <c r="H34" s="5" t="s">
        <v>465</v>
      </c>
      <c r="I34" s="5" t="s">
        <v>466</v>
      </c>
      <c r="J34" s="5" t="s">
        <v>467</v>
      </c>
      <c r="K34" s="5" t="str">
        <f t="shared" si="0"/>
        <v>FRAGMENT1: The racing driver gave the torn overall...</v>
      </c>
      <c r="L34" s="5" t="str">
        <f t="shared" si="3"/>
        <v>FRAGMENT2: The patient showed...</v>
      </c>
      <c r="M34" s="5" t="str">
        <f t="shared" si="1"/>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racing driver gave the torn overall...\nFRAGMENT2: The patient showed...</v>
      </c>
      <c r="N34" s="5" t="s">
        <v>10</v>
      </c>
      <c r="O34" s="5" t="s">
        <v>11</v>
      </c>
      <c r="P34" s="5" t="s">
        <v>12</v>
      </c>
      <c r="Q34" s="5" t="s">
        <v>13</v>
      </c>
      <c r="R34" s="5" t="str">
        <f t="shared" si="2"/>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racing driver gave the torn overall...\nFRAGMENT2: The patient showed...[/INST]</v>
      </c>
      <c r="S34" s="7" t="s">
        <v>1741</v>
      </c>
      <c r="T34" s="7" t="s">
        <v>1745</v>
      </c>
    </row>
    <row r="35" spans="1:20" ht="409.6">
      <c r="A35" s="5" t="s">
        <v>557</v>
      </c>
      <c r="B35" s="5">
        <v>2</v>
      </c>
      <c r="C35" s="5" t="s">
        <v>469</v>
      </c>
      <c r="D35" s="5" t="s">
        <v>558</v>
      </c>
      <c r="E35" s="5" t="s">
        <v>516</v>
      </c>
      <c r="F35" s="5" t="s">
        <v>469</v>
      </c>
      <c r="G35" s="6" t="s">
        <v>464</v>
      </c>
      <c r="H35" s="5" t="s">
        <v>465</v>
      </c>
      <c r="I35" s="5" t="s">
        <v>466</v>
      </c>
      <c r="J35" s="5" t="s">
        <v>467</v>
      </c>
      <c r="K35" s="5" t="str">
        <f t="shared" ref="K35:K65" si="4">"FRAGMENT1: "&amp;D35&amp;""</f>
        <v>FRAGMENT1: The efficient secretary sent the grumpy businessman...</v>
      </c>
      <c r="L35" s="5" t="str">
        <f t="shared" si="3"/>
        <v>FRAGMENT2: The little girl handed...</v>
      </c>
      <c r="M35" s="5" t="str">
        <f t="shared" ref="M35:M65" si="5">G35&amp;"\n\n"&amp;H35&amp;"\n\n"&amp;I35&amp;"\n\n"&amp;J35&amp;"\n"&amp;K35&amp;"\n"&amp;L35</f>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efficient secretary sent the grumpy businessman...\nFRAGMENT2: The little girl handed...</v>
      </c>
      <c r="N35" s="5" t="s">
        <v>10</v>
      </c>
      <c r="O35" s="5" t="s">
        <v>11</v>
      </c>
      <c r="P35" s="5" t="s">
        <v>12</v>
      </c>
      <c r="Q35" s="5" t="s">
        <v>13</v>
      </c>
      <c r="R35" s="5" t="str">
        <f t="shared" ref="R35:R65" si="6">O35&amp;N35&amp;P35&amp;M35&amp;Q35</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efficient secretary sent the grumpy businessman...\nFRAGMENT2: The little girl handed...[/INST]</v>
      </c>
      <c r="S35" s="7" t="s">
        <v>1746</v>
      </c>
      <c r="T35" s="7" t="s">
        <v>1748</v>
      </c>
    </row>
    <row r="36" spans="1:20" ht="409.6">
      <c r="A36" s="5" t="s">
        <v>559</v>
      </c>
      <c r="B36" s="5">
        <v>5</v>
      </c>
      <c r="C36" s="5" t="s">
        <v>461</v>
      </c>
      <c r="D36" s="5" t="s">
        <v>560</v>
      </c>
      <c r="E36" s="5" t="s">
        <v>561</v>
      </c>
      <c r="F36" s="5" t="s">
        <v>461</v>
      </c>
      <c r="G36" s="6" t="s">
        <v>464</v>
      </c>
      <c r="H36" s="5" t="s">
        <v>465</v>
      </c>
      <c r="I36" s="5" t="s">
        <v>466</v>
      </c>
      <c r="J36" s="5" t="s">
        <v>467</v>
      </c>
      <c r="K36" s="5" t="str">
        <f t="shared" si="4"/>
        <v>FRAGMENT1: The researcher passed the detailed results...</v>
      </c>
      <c r="L36" s="5" t="str">
        <f t="shared" ref="L36:L65" si="7">"FRAGMENT2: "&amp;E36&amp;""</f>
        <v>FRAGMENT2: The man sent...</v>
      </c>
      <c r="M36"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researcher passed the detailed results...\nFRAGMENT2: The man sent...</v>
      </c>
      <c r="N36" s="5" t="s">
        <v>10</v>
      </c>
      <c r="O36" s="5" t="s">
        <v>11</v>
      </c>
      <c r="P36" s="5" t="s">
        <v>12</v>
      </c>
      <c r="Q36" s="5" t="s">
        <v>13</v>
      </c>
      <c r="R36"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researcher passed the detailed results...\nFRAGMENT2: The man sent...[/INST]</v>
      </c>
      <c r="S36" s="7" t="s">
        <v>1744</v>
      </c>
      <c r="T36" s="7" t="s">
        <v>1746</v>
      </c>
    </row>
    <row r="37" spans="1:20" ht="409.6">
      <c r="A37" s="5" t="s">
        <v>562</v>
      </c>
      <c r="B37" s="5">
        <v>6</v>
      </c>
      <c r="C37" s="5" t="s">
        <v>469</v>
      </c>
      <c r="D37" s="5" t="s">
        <v>563</v>
      </c>
      <c r="E37" s="5" t="s">
        <v>521</v>
      </c>
      <c r="F37" s="5" t="s">
        <v>469</v>
      </c>
      <c r="G37" s="6" t="s">
        <v>464</v>
      </c>
      <c r="H37" s="5" t="s">
        <v>465</v>
      </c>
      <c r="I37" s="5" t="s">
        <v>466</v>
      </c>
      <c r="J37" s="5" t="s">
        <v>467</v>
      </c>
      <c r="K37" s="5" t="str">
        <f t="shared" si="4"/>
        <v>FRAGMENT1: The mother handed the hungry baby...</v>
      </c>
      <c r="L37" s="5" t="str">
        <f t="shared" si="7"/>
        <v>FRAGMENT2: The air hostess gave...</v>
      </c>
      <c r="M37"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mother handed the hungry baby...\nFRAGMENT2: The air hostess gave...</v>
      </c>
      <c r="N37" s="5" t="s">
        <v>10</v>
      </c>
      <c r="O37" s="5" t="s">
        <v>11</v>
      </c>
      <c r="P37" s="5" t="s">
        <v>12</v>
      </c>
      <c r="Q37" s="5" t="s">
        <v>13</v>
      </c>
      <c r="R37"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mother handed the hungry baby...\nFRAGMENT2: The air hostess gave...[/INST]</v>
      </c>
      <c r="S37" s="7" t="s">
        <v>1748</v>
      </c>
      <c r="T37" s="7" t="s">
        <v>1741</v>
      </c>
    </row>
    <row r="38" spans="1:20" ht="409.6">
      <c r="A38" s="5" t="s">
        <v>564</v>
      </c>
      <c r="B38" s="5">
        <v>9</v>
      </c>
      <c r="C38" s="5" t="s">
        <v>461</v>
      </c>
      <c r="D38" s="5" t="s">
        <v>565</v>
      </c>
      <c r="E38" s="5" t="s">
        <v>566</v>
      </c>
      <c r="F38" s="5" t="s">
        <v>461</v>
      </c>
      <c r="G38" s="6" t="s">
        <v>464</v>
      </c>
      <c r="H38" s="5" t="s">
        <v>465</v>
      </c>
      <c r="I38" s="5" t="s">
        <v>466</v>
      </c>
      <c r="J38" s="5" t="s">
        <v>467</v>
      </c>
      <c r="K38" s="5" t="str">
        <f t="shared" si="4"/>
        <v>FRAGMENT1: The enthusiastic child gave the colourful book...</v>
      </c>
      <c r="L38" s="5" t="str">
        <f t="shared" si="7"/>
        <v>FRAGMENT2: The barrister showed...</v>
      </c>
      <c r="M38"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enthusiastic child gave the colourful book...\nFRAGMENT2: The barrister showed...</v>
      </c>
      <c r="N38" s="5" t="s">
        <v>10</v>
      </c>
      <c r="O38" s="5" t="s">
        <v>11</v>
      </c>
      <c r="P38" s="5" t="s">
        <v>12</v>
      </c>
      <c r="Q38" s="5" t="s">
        <v>13</v>
      </c>
      <c r="R38"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enthusiastic child gave the colourful book...\nFRAGMENT2: The barrister showed...[/INST]</v>
      </c>
      <c r="S38" s="7" t="s">
        <v>1741</v>
      </c>
      <c r="T38" s="7" t="s">
        <v>1745</v>
      </c>
    </row>
    <row r="39" spans="1:20" ht="409.6">
      <c r="A39" s="5" t="s">
        <v>567</v>
      </c>
      <c r="B39" s="5">
        <v>10</v>
      </c>
      <c r="C39" s="5" t="s">
        <v>469</v>
      </c>
      <c r="D39" s="5" t="s">
        <v>568</v>
      </c>
      <c r="E39" s="5" t="s">
        <v>526</v>
      </c>
      <c r="F39" s="5" t="s">
        <v>469</v>
      </c>
      <c r="G39" s="6" t="s">
        <v>464</v>
      </c>
      <c r="H39" s="5" t="s">
        <v>465</v>
      </c>
      <c r="I39" s="5" t="s">
        <v>466</v>
      </c>
      <c r="J39" s="5" t="s">
        <v>467</v>
      </c>
      <c r="K39" s="5" t="str">
        <f t="shared" si="4"/>
        <v>FRAGMENT1: The grandmother sent the little girl...</v>
      </c>
      <c r="L39" s="5" t="str">
        <f t="shared" si="7"/>
        <v>FRAGMENT2: The tennis fan handed...</v>
      </c>
      <c r="M39"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grandmother sent the little girl...\nFRAGMENT2: The tennis fan handed...</v>
      </c>
      <c r="N39" s="5" t="s">
        <v>10</v>
      </c>
      <c r="O39" s="5" t="s">
        <v>11</v>
      </c>
      <c r="P39" s="5" t="s">
        <v>12</v>
      </c>
      <c r="Q39" s="5" t="s">
        <v>13</v>
      </c>
      <c r="R39"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grandmother sent the little girl...\nFRAGMENT2: The tennis fan handed...[/INST]</v>
      </c>
      <c r="S39" s="7" t="s">
        <v>1746</v>
      </c>
      <c r="T39" s="7" t="s">
        <v>1748</v>
      </c>
    </row>
    <row r="40" spans="1:20" ht="409.6">
      <c r="A40" s="5" t="s">
        <v>569</v>
      </c>
      <c r="B40" s="5">
        <v>13</v>
      </c>
      <c r="C40" s="5" t="s">
        <v>461</v>
      </c>
      <c r="D40" s="5" t="s">
        <v>570</v>
      </c>
      <c r="E40" s="5" t="s">
        <v>571</v>
      </c>
      <c r="F40" s="5" t="s">
        <v>461</v>
      </c>
      <c r="G40" s="6" t="s">
        <v>464</v>
      </c>
      <c r="H40" s="5" t="s">
        <v>465</v>
      </c>
      <c r="I40" s="5" t="s">
        <v>466</v>
      </c>
      <c r="J40" s="5" t="s">
        <v>467</v>
      </c>
      <c r="K40" s="5" t="str">
        <f t="shared" si="4"/>
        <v>FRAGMENT1: The disgruntled employee passed the long letter...</v>
      </c>
      <c r="L40" s="5" t="str">
        <f t="shared" si="7"/>
        <v>FRAGMENT2: The famous novelist sent...</v>
      </c>
      <c r="M40"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disgruntled employee passed the long letter...\nFRAGMENT2: The famous novelist sent...</v>
      </c>
      <c r="N40" s="5" t="s">
        <v>10</v>
      </c>
      <c r="O40" s="5" t="s">
        <v>11</v>
      </c>
      <c r="P40" s="5" t="s">
        <v>12</v>
      </c>
      <c r="Q40" s="5" t="s">
        <v>13</v>
      </c>
      <c r="R40"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disgruntled employee passed the long letter...\nFRAGMENT2: The famous novelist sent...[/INST]</v>
      </c>
      <c r="S40" s="7" t="s">
        <v>1744</v>
      </c>
      <c r="T40" s="7" t="s">
        <v>1746</v>
      </c>
    </row>
    <row r="41" spans="1:20" ht="409.6">
      <c r="A41" s="5" t="s">
        <v>572</v>
      </c>
      <c r="B41" s="5">
        <v>14</v>
      </c>
      <c r="C41" s="5" t="s">
        <v>469</v>
      </c>
      <c r="D41" s="5" t="s">
        <v>573</v>
      </c>
      <c r="E41" s="5" t="s">
        <v>531</v>
      </c>
      <c r="F41" s="5" t="s">
        <v>469</v>
      </c>
      <c r="G41" s="6" t="s">
        <v>464</v>
      </c>
      <c r="H41" s="5" t="s">
        <v>465</v>
      </c>
      <c r="I41" s="5" t="s">
        <v>466</v>
      </c>
      <c r="J41" s="5" t="s">
        <v>467</v>
      </c>
      <c r="K41" s="5" t="str">
        <f t="shared" si="4"/>
        <v>FRAGMENT1: The architect handed the cheerful engineer...</v>
      </c>
      <c r="L41" s="5" t="str">
        <f t="shared" si="7"/>
        <v>FRAGMENT2: The teacher gave...</v>
      </c>
      <c r="M41"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architect handed the cheerful engineer...\nFRAGMENT2: The teacher gave...</v>
      </c>
      <c r="N41" s="5" t="s">
        <v>10</v>
      </c>
      <c r="O41" s="5" t="s">
        <v>11</v>
      </c>
      <c r="P41" s="5" t="s">
        <v>12</v>
      </c>
      <c r="Q41" s="5" t="s">
        <v>13</v>
      </c>
      <c r="R41"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architect handed the cheerful engineer...\nFRAGMENT2: The teacher gave...[/INST]</v>
      </c>
      <c r="S41" s="7" t="s">
        <v>1748</v>
      </c>
      <c r="T41" s="7" t="s">
        <v>1741</v>
      </c>
    </row>
    <row r="42" spans="1:20" ht="409.6">
      <c r="A42" s="5" t="s">
        <v>574</v>
      </c>
      <c r="B42" s="5">
        <v>17</v>
      </c>
      <c r="C42" s="5" t="s">
        <v>461</v>
      </c>
      <c r="D42" s="5" t="s">
        <v>575</v>
      </c>
      <c r="E42" s="5" t="s">
        <v>576</v>
      </c>
      <c r="F42" s="5" t="s">
        <v>461</v>
      </c>
      <c r="G42" s="6" t="s">
        <v>464</v>
      </c>
      <c r="H42" s="5" t="s">
        <v>465</v>
      </c>
      <c r="I42" s="5" t="s">
        <v>466</v>
      </c>
      <c r="J42" s="5" t="s">
        <v>467</v>
      </c>
      <c r="K42" s="5" t="str">
        <f t="shared" si="4"/>
        <v>FRAGMENT1: The hostess offered the dessert...</v>
      </c>
      <c r="L42" s="5" t="str">
        <f t="shared" si="7"/>
        <v>FRAGMENT2: The newsagent handed...</v>
      </c>
      <c r="M42"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hostess offered the dessert...\nFRAGMENT2: The newsagent handed...</v>
      </c>
      <c r="N42" s="5" t="s">
        <v>10</v>
      </c>
      <c r="O42" s="5" t="s">
        <v>11</v>
      </c>
      <c r="P42" s="5" t="s">
        <v>12</v>
      </c>
      <c r="Q42" s="5" t="s">
        <v>13</v>
      </c>
      <c r="R42"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hostess offered the dessert...\nFRAGMENT2: The newsagent handed...[/INST]</v>
      </c>
      <c r="S42" s="7" t="s">
        <v>1749</v>
      </c>
      <c r="T42" s="7" t="s">
        <v>1748</v>
      </c>
    </row>
    <row r="43" spans="1:20" ht="409.6">
      <c r="A43" s="5" t="s">
        <v>577</v>
      </c>
      <c r="B43" s="5">
        <v>18</v>
      </c>
      <c r="C43" s="5" t="s">
        <v>469</v>
      </c>
      <c r="D43" s="5" t="s">
        <v>578</v>
      </c>
      <c r="E43" s="5" t="s">
        <v>536</v>
      </c>
      <c r="F43" s="5" t="s">
        <v>469</v>
      </c>
      <c r="G43" s="6" t="s">
        <v>464</v>
      </c>
      <c r="H43" s="5" t="s">
        <v>465</v>
      </c>
      <c r="I43" s="5" t="s">
        <v>466</v>
      </c>
      <c r="J43" s="5" t="s">
        <v>467</v>
      </c>
      <c r="K43" s="5" t="str">
        <f t="shared" si="4"/>
        <v>FRAGMENT1: The car salesman sold the couple...</v>
      </c>
      <c r="L43" s="5" t="str">
        <f t="shared" si="7"/>
        <v>FRAGMENT2: The forest ranger lent...</v>
      </c>
      <c r="M43"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car salesman sold the couple...\nFRAGMENT2: The forest ranger lent...</v>
      </c>
      <c r="N43" s="5" t="s">
        <v>10</v>
      </c>
      <c r="O43" s="5" t="s">
        <v>11</v>
      </c>
      <c r="P43" s="5" t="s">
        <v>12</v>
      </c>
      <c r="Q43" s="5" t="s">
        <v>13</v>
      </c>
      <c r="R43"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car salesman sold the couple...\nFRAGMENT2: The forest ranger lent...[/INST]</v>
      </c>
      <c r="S43" s="7" t="s">
        <v>1743</v>
      </c>
      <c r="T43" s="7" t="s">
        <v>1740</v>
      </c>
    </row>
    <row r="44" spans="1:20" ht="409.6">
      <c r="A44" s="5" t="s">
        <v>579</v>
      </c>
      <c r="B44" s="5">
        <v>21</v>
      </c>
      <c r="C44" s="5" t="s">
        <v>461</v>
      </c>
      <c r="D44" s="5" t="s">
        <v>580</v>
      </c>
      <c r="E44" s="5" t="s">
        <v>581</v>
      </c>
      <c r="F44" s="5" t="s">
        <v>461</v>
      </c>
      <c r="G44" s="6" t="s">
        <v>464</v>
      </c>
      <c r="H44" s="5" t="s">
        <v>465</v>
      </c>
      <c r="I44" s="5" t="s">
        <v>466</v>
      </c>
      <c r="J44" s="5" t="s">
        <v>467</v>
      </c>
      <c r="K44" s="5" t="str">
        <f t="shared" si="4"/>
        <v>FRAGMENT1: The swimmer gave the towel...</v>
      </c>
      <c r="L44" s="5" t="str">
        <f t="shared" si="7"/>
        <v>FRAGMENT2: The draftsman loaned...</v>
      </c>
      <c r="M44"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swimmer gave the towel...\nFRAGMENT2: The draftsman loaned...</v>
      </c>
      <c r="N44" s="5" t="s">
        <v>10</v>
      </c>
      <c r="O44" s="5" t="s">
        <v>11</v>
      </c>
      <c r="P44" s="5" t="s">
        <v>12</v>
      </c>
      <c r="Q44" s="5" t="s">
        <v>13</v>
      </c>
      <c r="R44"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swimmer gave the towel...\nFRAGMENT2: The draftsman loaned...[/INST]</v>
      </c>
      <c r="S44" s="7" t="s">
        <v>1741</v>
      </c>
      <c r="T44" s="7" t="s">
        <v>1742</v>
      </c>
    </row>
    <row r="45" spans="1:20" ht="409.6">
      <c r="A45" s="5" t="s">
        <v>582</v>
      </c>
      <c r="B45" s="5">
        <v>22</v>
      </c>
      <c r="C45" s="5" t="s">
        <v>469</v>
      </c>
      <c r="D45" s="5" t="s">
        <v>583</v>
      </c>
      <c r="E45" s="5" t="s">
        <v>541</v>
      </c>
      <c r="F45" s="5" t="s">
        <v>469</v>
      </c>
      <c r="G45" s="6" t="s">
        <v>464</v>
      </c>
      <c r="H45" s="5" t="s">
        <v>465</v>
      </c>
      <c r="I45" s="5" t="s">
        <v>466</v>
      </c>
      <c r="J45" s="5" t="s">
        <v>467</v>
      </c>
      <c r="K45" s="5" t="str">
        <f t="shared" si="4"/>
        <v>FRAGMENT1: The driving instructor handed the learner...</v>
      </c>
      <c r="L45" s="5" t="str">
        <f t="shared" si="7"/>
        <v>FRAGMENT2: The consultant gave...</v>
      </c>
      <c r="M45"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driving instructor handed the learner...\nFRAGMENT2: The consultant gave...</v>
      </c>
      <c r="N45" s="5" t="s">
        <v>10</v>
      </c>
      <c r="O45" s="5" t="s">
        <v>11</v>
      </c>
      <c r="P45" s="5" t="s">
        <v>12</v>
      </c>
      <c r="Q45" s="5" t="s">
        <v>13</v>
      </c>
      <c r="R45"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driving instructor handed the learner...\nFRAGMENT2: The consultant gave...[/INST]</v>
      </c>
      <c r="S45" s="7" t="s">
        <v>1748</v>
      </c>
      <c r="T45" s="7" t="s">
        <v>1741</v>
      </c>
    </row>
    <row r="46" spans="1:20" ht="409.6">
      <c r="A46" s="5" t="s">
        <v>584</v>
      </c>
      <c r="B46" s="5">
        <v>25</v>
      </c>
      <c r="C46" s="5" t="s">
        <v>461</v>
      </c>
      <c r="D46" s="5" t="s">
        <v>585</v>
      </c>
      <c r="E46" s="5" t="s">
        <v>586</v>
      </c>
      <c r="F46" s="5" t="s">
        <v>461</v>
      </c>
      <c r="G46" s="6" t="s">
        <v>464</v>
      </c>
      <c r="H46" s="5" t="s">
        <v>465</v>
      </c>
      <c r="I46" s="5" t="s">
        <v>466</v>
      </c>
      <c r="J46" s="5" t="s">
        <v>467</v>
      </c>
      <c r="K46" s="5" t="str">
        <f t="shared" si="4"/>
        <v>FRAGMENT1: The lecturer lent the book...</v>
      </c>
      <c r="L46" s="5" t="str">
        <f t="shared" si="7"/>
        <v>FRAGMENT2: The shopkeeper gave...</v>
      </c>
      <c r="M46"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lecturer lent the book...\nFRAGMENT2: The shopkeeper gave...</v>
      </c>
      <c r="N46" s="5" t="s">
        <v>10</v>
      </c>
      <c r="O46" s="5" t="s">
        <v>11</v>
      </c>
      <c r="P46" s="5" t="s">
        <v>12</v>
      </c>
      <c r="Q46" s="5" t="s">
        <v>13</v>
      </c>
      <c r="R46"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lecturer lent the book...\nFRAGMENT2: The shopkeeper gave...[/INST]</v>
      </c>
      <c r="S46" s="7" t="s">
        <v>1740</v>
      </c>
      <c r="T46" s="7" t="s">
        <v>1741</v>
      </c>
    </row>
    <row r="47" spans="1:20" ht="409.6">
      <c r="A47" s="5" t="s">
        <v>587</v>
      </c>
      <c r="B47" s="5">
        <v>26</v>
      </c>
      <c r="C47" s="5" t="s">
        <v>469</v>
      </c>
      <c r="D47" s="5" t="s">
        <v>588</v>
      </c>
      <c r="E47" s="5" t="s">
        <v>546</v>
      </c>
      <c r="F47" s="5" t="s">
        <v>469</v>
      </c>
      <c r="G47" s="6" t="s">
        <v>464</v>
      </c>
      <c r="H47" s="5" t="s">
        <v>465</v>
      </c>
      <c r="I47" s="5" t="s">
        <v>466</v>
      </c>
      <c r="J47" s="5" t="s">
        <v>467</v>
      </c>
      <c r="K47" s="5" t="str">
        <f t="shared" si="4"/>
        <v>FRAGMENT1: The barman offered the customer...</v>
      </c>
      <c r="L47" s="5" t="str">
        <f t="shared" si="7"/>
        <v>FRAGMENT2: The postman handed...</v>
      </c>
      <c r="M47"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barman offered the customer...\nFRAGMENT2: The postman handed...</v>
      </c>
      <c r="N47" s="5" t="s">
        <v>10</v>
      </c>
      <c r="O47" s="5" t="s">
        <v>11</v>
      </c>
      <c r="P47" s="5" t="s">
        <v>12</v>
      </c>
      <c r="Q47" s="5" t="s">
        <v>13</v>
      </c>
      <c r="R47"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barman offered the customer...\nFRAGMENT2: The postman handed...[/INST]</v>
      </c>
      <c r="S47" s="7" t="s">
        <v>1749</v>
      </c>
      <c r="T47" s="7" t="s">
        <v>1748</v>
      </c>
    </row>
    <row r="48" spans="1:20" ht="409.6">
      <c r="A48" s="5" t="s">
        <v>589</v>
      </c>
      <c r="B48" s="5">
        <v>29</v>
      </c>
      <c r="C48" s="5" t="s">
        <v>461</v>
      </c>
      <c r="D48" s="5" t="s">
        <v>590</v>
      </c>
      <c r="E48" s="5" t="s">
        <v>591</v>
      </c>
      <c r="F48" s="5" t="s">
        <v>461</v>
      </c>
      <c r="G48" s="6" t="s">
        <v>464</v>
      </c>
      <c r="H48" s="5" t="s">
        <v>465</v>
      </c>
      <c r="I48" s="5" t="s">
        <v>466</v>
      </c>
      <c r="J48" s="5" t="s">
        <v>467</v>
      </c>
      <c r="K48" s="5" t="str">
        <f t="shared" si="4"/>
        <v>FRAGMENT1: The student gave the money...</v>
      </c>
      <c r="L48" s="5" t="str">
        <f t="shared" si="7"/>
        <v>FRAGMENT2: The little girl loaned...</v>
      </c>
      <c r="M48"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student gave the money...\nFRAGMENT2: The little girl loaned...</v>
      </c>
      <c r="N48" s="5" t="s">
        <v>10</v>
      </c>
      <c r="O48" s="5" t="s">
        <v>11</v>
      </c>
      <c r="P48" s="5" t="s">
        <v>12</v>
      </c>
      <c r="Q48" s="5" t="s">
        <v>13</v>
      </c>
      <c r="R48"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student gave the money...\nFRAGMENT2: The little girl loaned...[/INST]</v>
      </c>
      <c r="S48" s="7" t="s">
        <v>1741</v>
      </c>
      <c r="T48" s="7" t="s">
        <v>1742</v>
      </c>
    </row>
    <row r="49" spans="1:20" ht="409.6">
      <c r="A49" s="5" t="s">
        <v>592</v>
      </c>
      <c r="B49" s="5">
        <v>30</v>
      </c>
      <c r="C49" s="5" t="s">
        <v>469</v>
      </c>
      <c r="D49" s="5" t="s">
        <v>593</v>
      </c>
      <c r="E49" s="5" t="s">
        <v>551</v>
      </c>
      <c r="F49" s="5" t="s">
        <v>469</v>
      </c>
      <c r="G49" s="6" t="s">
        <v>464</v>
      </c>
      <c r="H49" s="5" t="s">
        <v>465</v>
      </c>
      <c r="I49" s="5" t="s">
        <v>466</v>
      </c>
      <c r="J49" s="5" t="s">
        <v>467</v>
      </c>
      <c r="K49" s="5" t="str">
        <f t="shared" si="4"/>
        <v>FRAGMENT1: The bank manager gave the customer...</v>
      </c>
      <c r="L49" s="5" t="str">
        <f t="shared" si="7"/>
        <v>FRAGMENT2: The junior surgeon handed...</v>
      </c>
      <c r="M49"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bank manager gave the customer...\nFRAGMENT2: The junior surgeon handed...</v>
      </c>
      <c r="N49" s="5" t="s">
        <v>10</v>
      </c>
      <c r="O49" s="5" t="s">
        <v>11</v>
      </c>
      <c r="P49" s="5" t="s">
        <v>12</v>
      </c>
      <c r="Q49" s="5" t="s">
        <v>13</v>
      </c>
      <c r="R49"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bank manager gave the customer...\nFRAGMENT2: The junior surgeon handed...[/INST]</v>
      </c>
      <c r="S49" s="7" t="s">
        <v>1741</v>
      </c>
      <c r="T49" s="7" t="s">
        <v>1748</v>
      </c>
    </row>
    <row r="50" spans="1:20" ht="409.6">
      <c r="A50" s="5" t="s">
        <v>594</v>
      </c>
      <c r="B50" s="5">
        <v>1</v>
      </c>
      <c r="C50" s="5" t="s">
        <v>469</v>
      </c>
      <c r="D50" s="5" t="s">
        <v>595</v>
      </c>
      <c r="E50" s="5" t="s">
        <v>556</v>
      </c>
      <c r="F50" s="5" t="s">
        <v>469</v>
      </c>
      <c r="G50" s="6" t="s">
        <v>464</v>
      </c>
      <c r="H50" s="5" t="s">
        <v>465</v>
      </c>
      <c r="I50" s="5" t="s">
        <v>466</v>
      </c>
      <c r="J50" s="5" t="s">
        <v>467</v>
      </c>
      <c r="K50" s="5" t="str">
        <f t="shared" si="4"/>
        <v>FRAGMENT1: The racing driver gave the helpful mechanic...</v>
      </c>
      <c r="L50" s="5" t="str">
        <f t="shared" si="7"/>
        <v>FRAGMENT2: The patient showed...</v>
      </c>
      <c r="M50"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racing driver gave the helpful mechanic...\nFRAGMENT2: The patient showed...</v>
      </c>
      <c r="N50" s="5" t="s">
        <v>10</v>
      </c>
      <c r="O50" s="5" t="s">
        <v>11</v>
      </c>
      <c r="P50" s="5" t="s">
        <v>12</v>
      </c>
      <c r="Q50" s="5" t="s">
        <v>13</v>
      </c>
      <c r="R50"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racing driver gave the helpful mechanic...\nFRAGMENT2: The patient showed...[/INST]</v>
      </c>
      <c r="S50" s="7" t="s">
        <v>1741</v>
      </c>
      <c r="T50" s="7" t="s">
        <v>1745</v>
      </c>
    </row>
    <row r="51" spans="1:20" ht="409.6">
      <c r="A51" s="5" t="s">
        <v>596</v>
      </c>
      <c r="B51" s="5">
        <v>4</v>
      </c>
      <c r="C51" s="5" t="s">
        <v>461</v>
      </c>
      <c r="D51" s="5" t="s">
        <v>597</v>
      </c>
      <c r="E51" s="5" t="s">
        <v>471</v>
      </c>
      <c r="F51" s="5" t="s">
        <v>461</v>
      </c>
      <c r="G51" s="6" t="s">
        <v>464</v>
      </c>
      <c r="H51" s="5" t="s">
        <v>465</v>
      </c>
      <c r="I51" s="5" t="s">
        <v>466</v>
      </c>
      <c r="J51" s="5" t="s">
        <v>467</v>
      </c>
      <c r="K51" s="5" t="str">
        <f t="shared" si="4"/>
        <v>FRAGMENT1: The millionaire gave the valuable painting...</v>
      </c>
      <c r="L51" s="5" t="str">
        <f t="shared" si="7"/>
        <v>FRAGMENT2: The explorer loaned...</v>
      </c>
      <c r="M51"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millionaire gave the valuable painting...\nFRAGMENT2: The explorer loaned...</v>
      </c>
      <c r="N51" s="5" t="s">
        <v>10</v>
      </c>
      <c r="O51" s="5" t="s">
        <v>11</v>
      </c>
      <c r="P51" s="5" t="s">
        <v>12</v>
      </c>
      <c r="Q51" s="5" t="s">
        <v>13</v>
      </c>
      <c r="R51"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millionaire gave the valuable painting...\nFRAGMENT2: The explorer loaned...[/INST]</v>
      </c>
      <c r="S51" s="7" t="s">
        <v>1741</v>
      </c>
      <c r="T51" s="7" t="s">
        <v>1742</v>
      </c>
    </row>
    <row r="52" spans="1:20" ht="409.6">
      <c r="A52" s="5" t="s">
        <v>598</v>
      </c>
      <c r="B52" s="5">
        <v>5</v>
      </c>
      <c r="C52" s="5" t="s">
        <v>469</v>
      </c>
      <c r="D52" s="5" t="s">
        <v>599</v>
      </c>
      <c r="E52" s="5" t="s">
        <v>561</v>
      </c>
      <c r="F52" s="5" t="s">
        <v>469</v>
      </c>
      <c r="G52" s="6" t="s">
        <v>464</v>
      </c>
      <c r="H52" s="5" t="s">
        <v>465</v>
      </c>
      <c r="I52" s="5" t="s">
        <v>466</v>
      </c>
      <c r="J52" s="5" t="s">
        <v>467</v>
      </c>
      <c r="K52" s="5" t="str">
        <f t="shared" si="4"/>
        <v>FRAGMENT1: The researcher passed the experienced surgeon...</v>
      </c>
      <c r="L52" s="5" t="str">
        <f t="shared" si="7"/>
        <v>FRAGMENT2: The man sent...</v>
      </c>
      <c r="M52"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researcher passed the experienced surgeon...\nFRAGMENT2: The man sent...</v>
      </c>
      <c r="N52" s="5" t="s">
        <v>10</v>
      </c>
      <c r="O52" s="5" t="s">
        <v>11</v>
      </c>
      <c r="P52" s="5" t="s">
        <v>12</v>
      </c>
      <c r="Q52" s="5" t="s">
        <v>13</v>
      </c>
      <c r="R52"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researcher passed the experienced surgeon...\nFRAGMENT2: The man sent...[/INST]</v>
      </c>
      <c r="S52" s="7" t="s">
        <v>1744</v>
      </c>
      <c r="T52" s="7" t="s">
        <v>1746</v>
      </c>
    </row>
    <row r="53" spans="1:20" ht="409.6">
      <c r="A53" s="5" t="s">
        <v>600</v>
      </c>
      <c r="B53" s="5">
        <v>8</v>
      </c>
      <c r="C53" s="5" t="s">
        <v>461</v>
      </c>
      <c r="D53" s="5" t="s">
        <v>601</v>
      </c>
      <c r="E53" s="5" t="s">
        <v>477</v>
      </c>
      <c r="F53" s="5" t="s">
        <v>461</v>
      </c>
      <c r="G53" s="6" t="s">
        <v>464</v>
      </c>
      <c r="H53" s="5" t="s">
        <v>465</v>
      </c>
      <c r="I53" s="5" t="s">
        <v>466</v>
      </c>
      <c r="J53" s="5" t="s">
        <v>467</v>
      </c>
      <c r="K53" s="5" t="str">
        <f t="shared" si="4"/>
        <v>FRAGMENT1: The fashion designer showed the pink jacket...</v>
      </c>
      <c r="L53" s="5" t="str">
        <f t="shared" si="7"/>
        <v>FRAGMENT2: The diver lent...</v>
      </c>
      <c r="M53"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fashion designer showed the pink jacket...\nFRAGMENT2: The diver lent...</v>
      </c>
      <c r="N53" s="5" t="s">
        <v>10</v>
      </c>
      <c r="O53" s="5" t="s">
        <v>11</v>
      </c>
      <c r="P53" s="5" t="s">
        <v>12</v>
      </c>
      <c r="Q53" s="5" t="s">
        <v>13</v>
      </c>
      <c r="R53"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fashion designer showed the pink jacket...\nFRAGMENT2: The diver lent...[/INST]</v>
      </c>
      <c r="S53" s="7" t="s">
        <v>1745</v>
      </c>
      <c r="T53" s="7" t="s">
        <v>1740</v>
      </c>
    </row>
    <row r="54" spans="1:20" ht="409.6">
      <c r="A54" s="5" t="s">
        <v>602</v>
      </c>
      <c r="B54" s="5">
        <v>9</v>
      </c>
      <c r="C54" s="5" t="s">
        <v>469</v>
      </c>
      <c r="D54" s="5" t="s">
        <v>603</v>
      </c>
      <c r="E54" s="5" t="s">
        <v>566</v>
      </c>
      <c r="F54" s="5" t="s">
        <v>469</v>
      </c>
      <c r="G54" s="6" t="s">
        <v>464</v>
      </c>
      <c r="H54" s="5" t="s">
        <v>465</v>
      </c>
      <c r="I54" s="5" t="s">
        <v>466</v>
      </c>
      <c r="J54" s="5" t="s">
        <v>467</v>
      </c>
      <c r="K54" s="5" t="str">
        <f t="shared" si="4"/>
        <v>FRAGMENT1: The enthusiastic child gave the young friend...</v>
      </c>
      <c r="L54" s="5" t="str">
        <f t="shared" si="7"/>
        <v>FRAGMENT2: The barrister showed...</v>
      </c>
      <c r="M54"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enthusiastic child gave the young friend...\nFRAGMENT2: The barrister showed...</v>
      </c>
      <c r="N54" s="5" t="s">
        <v>10</v>
      </c>
      <c r="O54" s="5" t="s">
        <v>11</v>
      </c>
      <c r="P54" s="5" t="s">
        <v>12</v>
      </c>
      <c r="Q54" s="5" t="s">
        <v>13</v>
      </c>
      <c r="R54"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enthusiastic child gave the young friend...\nFRAGMENT2: The barrister showed...[/INST]</v>
      </c>
      <c r="S54" s="7" t="s">
        <v>1741</v>
      </c>
      <c r="T54" s="7" t="s">
        <v>1745</v>
      </c>
    </row>
    <row r="55" spans="1:20" ht="409.6">
      <c r="A55" s="5" t="s">
        <v>604</v>
      </c>
      <c r="B55" s="5">
        <v>12</v>
      </c>
      <c r="C55" s="5" t="s">
        <v>461</v>
      </c>
      <c r="D55" s="5" t="s">
        <v>605</v>
      </c>
      <c r="E55" s="5" t="s">
        <v>483</v>
      </c>
      <c r="F55" s="5" t="s">
        <v>461</v>
      </c>
      <c r="G55" s="6" t="s">
        <v>464</v>
      </c>
      <c r="H55" s="5" t="s">
        <v>465</v>
      </c>
      <c r="I55" s="5" t="s">
        <v>466</v>
      </c>
      <c r="J55" s="5" t="s">
        <v>467</v>
      </c>
      <c r="K55" s="5" t="str">
        <f t="shared" si="4"/>
        <v>FRAGMENT1: The shop assistant showed the blue dress...</v>
      </c>
      <c r="L55" s="5" t="str">
        <f t="shared" si="7"/>
        <v>FRAGMENT2: The auctioneer sold...</v>
      </c>
      <c r="M55"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shop assistant showed the blue dress...\nFRAGMENT2: The auctioneer sold...</v>
      </c>
      <c r="N55" s="5" t="s">
        <v>10</v>
      </c>
      <c r="O55" s="5" t="s">
        <v>11</v>
      </c>
      <c r="P55" s="5" t="s">
        <v>12</v>
      </c>
      <c r="Q55" s="5" t="s">
        <v>13</v>
      </c>
      <c r="R55"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shop assistant showed the blue dress...\nFRAGMENT2: The auctioneer sold...[/INST]</v>
      </c>
      <c r="S55" s="7" t="s">
        <v>1745</v>
      </c>
      <c r="T55" s="7" t="s">
        <v>1743</v>
      </c>
    </row>
    <row r="56" spans="1:20" ht="409.6">
      <c r="A56" s="5" t="s">
        <v>606</v>
      </c>
      <c r="B56" s="5">
        <v>13</v>
      </c>
      <c r="C56" s="5" t="s">
        <v>469</v>
      </c>
      <c r="D56" s="5" t="s">
        <v>607</v>
      </c>
      <c r="E56" s="5" t="s">
        <v>571</v>
      </c>
      <c r="F56" s="5" t="s">
        <v>469</v>
      </c>
      <c r="G56" s="6" t="s">
        <v>464</v>
      </c>
      <c r="H56" s="5" t="s">
        <v>465</v>
      </c>
      <c r="I56" s="5" t="s">
        <v>466</v>
      </c>
      <c r="J56" s="5" t="s">
        <v>467</v>
      </c>
      <c r="K56" s="5" t="str">
        <f t="shared" si="4"/>
        <v>FRAGMENT1: The disgruntled employee passed the managing director...</v>
      </c>
      <c r="L56" s="5" t="str">
        <f t="shared" si="7"/>
        <v>FRAGMENT2: The famous novelist sent...</v>
      </c>
      <c r="M56"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disgruntled employee passed the managing director...\nFRAGMENT2: The famous novelist sent...</v>
      </c>
      <c r="N56" s="5" t="s">
        <v>10</v>
      </c>
      <c r="O56" s="5" t="s">
        <v>11</v>
      </c>
      <c r="P56" s="5" t="s">
        <v>12</v>
      </c>
      <c r="Q56" s="5" t="s">
        <v>13</v>
      </c>
      <c r="R56"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disgruntled employee passed the managing director...\nFRAGMENT2: The famous novelist sent...[/INST]</v>
      </c>
      <c r="S56" s="7" t="s">
        <v>1744</v>
      </c>
      <c r="T56" s="7" t="s">
        <v>1746</v>
      </c>
    </row>
    <row r="57" spans="1:20" ht="409.6">
      <c r="A57" s="5" t="s">
        <v>608</v>
      </c>
      <c r="B57" s="5">
        <v>16</v>
      </c>
      <c r="C57" s="5" t="s">
        <v>461</v>
      </c>
      <c r="D57" s="5" t="s">
        <v>609</v>
      </c>
      <c r="E57" s="5" t="s">
        <v>489</v>
      </c>
      <c r="F57" s="5" t="s">
        <v>461</v>
      </c>
      <c r="G57" s="6" t="s">
        <v>464</v>
      </c>
      <c r="H57" s="5" t="s">
        <v>465</v>
      </c>
      <c r="I57" s="5" t="s">
        <v>466</v>
      </c>
      <c r="J57" s="5" t="s">
        <v>467</v>
      </c>
      <c r="K57" s="5" t="str">
        <f t="shared" si="4"/>
        <v>FRAGMENT1: The youngster lent the clockwork toy...</v>
      </c>
      <c r="L57" s="5" t="str">
        <f t="shared" si="7"/>
        <v>FRAGMENT2: The private detective showed...</v>
      </c>
      <c r="M57"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youngster lent the clockwork toy...\nFRAGMENT2: The private detective showed...</v>
      </c>
      <c r="N57" s="5" t="s">
        <v>10</v>
      </c>
      <c r="O57" s="5" t="s">
        <v>11</v>
      </c>
      <c r="P57" s="5" t="s">
        <v>12</v>
      </c>
      <c r="Q57" s="5" t="s">
        <v>13</v>
      </c>
      <c r="R57"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youngster lent the clockwork toy...\nFRAGMENT2: The private detective showed...[/INST]</v>
      </c>
      <c r="S57" s="7" t="s">
        <v>1740</v>
      </c>
      <c r="T57" s="7" t="s">
        <v>1745</v>
      </c>
    </row>
    <row r="58" spans="1:20" ht="409.6">
      <c r="A58" s="5" t="s">
        <v>610</v>
      </c>
      <c r="B58" s="5">
        <v>17</v>
      </c>
      <c r="C58" s="5" t="s">
        <v>469</v>
      </c>
      <c r="D58" s="5" t="s">
        <v>611</v>
      </c>
      <c r="E58" s="5" t="s">
        <v>576</v>
      </c>
      <c r="F58" s="5" t="s">
        <v>469</v>
      </c>
      <c r="G58" s="6" t="s">
        <v>464</v>
      </c>
      <c r="H58" s="5" t="s">
        <v>465</v>
      </c>
      <c r="I58" s="5" t="s">
        <v>466</v>
      </c>
      <c r="J58" s="5" t="s">
        <v>467</v>
      </c>
      <c r="K58" s="5" t="str">
        <f t="shared" si="4"/>
        <v>FRAGMENT1: The hostess offered the guests...</v>
      </c>
      <c r="L58" s="5" t="str">
        <f t="shared" si="7"/>
        <v>FRAGMENT2: The newsagent handed...</v>
      </c>
      <c r="M58"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hostess offered the guests...\nFRAGMENT2: The newsagent handed...</v>
      </c>
      <c r="N58" s="5" t="s">
        <v>10</v>
      </c>
      <c r="O58" s="5" t="s">
        <v>11</v>
      </c>
      <c r="P58" s="5" t="s">
        <v>12</v>
      </c>
      <c r="Q58" s="5" t="s">
        <v>13</v>
      </c>
      <c r="R58"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hostess offered the guests...\nFRAGMENT2: The newsagent handed...[/INST]</v>
      </c>
      <c r="S58" s="7" t="s">
        <v>1749</v>
      </c>
      <c r="T58" s="7" t="s">
        <v>1748</v>
      </c>
    </row>
    <row r="59" spans="1:20" ht="409.6">
      <c r="A59" s="5" t="s">
        <v>612</v>
      </c>
      <c r="B59" s="5">
        <v>20</v>
      </c>
      <c r="C59" s="5" t="s">
        <v>461</v>
      </c>
      <c r="D59" s="5" t="s">
        <v>613</v>
      </c>
      <c r="E59" s="5" t="s">
        <v>495</v>
      </c>
      <c r="F59" s="5" t="s">
        <v>461</v>
      </c>
      <c r="G59" s="6" t="s">
        <v>464</v>
      </c>
      <c r="H59" s="5" t="s">
        <v>465</v>
      </c>
      <c r="I59" s="5" t="s">
        <v>466</v>
      </c>
      <c r="J59" s="5" t="s">
        <v>467</v>
      </c>
      <c r="K59" s="5" t="str">
        <f t="shared" si="4"/>
        <v>FRAGMENT1: The lifeguard threw the lifebelt...</v>
      </c>
      <c r="L59" s="5" t="str">
        <f t="shared" si="7"/>
        <v>FRAGMENT2: The inventor showed...</v>
      </c>
      <c r="M59"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lifeguard threw the lifebelt...\nFRAGMENT2: The inventor showed...</v>
      </c>
      <c r="N59" s="5" t="s">
        <v>10</v>
      </c>
      <c r="O59" s="5" t="s">
        <v>11</v>
      </c>
      <c r="P59" s="5" t="s">
        <v>12</v>
      </c>
      <c r="Q59" s="5" t="s">
        <v>13</v>
      </c>
      <c r="R59"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lifeguard threw the lifebelt...\nFRAGMENT2: The inventor showed...[/INST]</v>
      </c>
      <c r="S59" s="7" t="s">
        <v>1747</v>
      </c>
      <c r="T59" s="7" t="s">
        <v>1745</v>
      </c>
    </row>
    <row r="60" spans="1:20" ht="409.6">
      <c r="A60" s="5" t="s">
        <v>614</v>
      </c>
      <c r="B60" s="5">
        <v>21</v>
      </c>
      <c r="C60" s="5" t="s">
        <v>469</v>
      </c>
      <c r="D60" s="5" t="s">
        <v>615</v>
      </c>
      <c r="E60" s="5" t="s">
        <v>581</v>
      </c>
      <c r="F60" s="5" t="s">
        <v>469</v>
      </c>
      <c r="G60" s="6" t="s">
        <v>464</v>
      </c>
      <c r="H60" s="5" t="s">
        <v>465</v>
      </c>
      <c r="I60" s="5" t="s">
        <v>466</v>
      </c>
      <c r="J60" s="5" t="s">
        <v>467</v>
      </c>
      <c r="K60" s="5" t="str">
        <f t="shared" si="4"/>
        <v>FRAGMENT1: The swimmer gave the diver...</v>
      </c>
      <c r="L60" s="5" t="str">
        <f t="shared" si="7"/>
        <v>FRAGMENT2: The draftsman loaned...</v>
      </c>
      <c r="M60"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swimmer gave the diver...\nFRAGMENT2: The draftsman loaned...</v>
      </c>
      <c r="N60" s="5" t="s">
        <v>10</v>
      </c>
      <c r="O60" s="5" t="s">
        <v>11</v>
      </c>
      <c r="P60" s="5" t="s">
        <v>12</v>
      </c>
      <c r="Q60" s="5" t="s">
        <v>13</v>
      </c>
      <c r="R60"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swimmer gave the diver...\nFRAGMENT2: The draftsman loaned...[/INST]</v>
      </c>
      <c r="S60" s="7" t="s">
        <v>1741</v>
      </c>
      <c r="T60" s="7" t="s">
        <v>1742</v>
      </c>
    </row>
    <row r="61" spans="1:20" ht="409.6">
      <c r="A61" s="5" t="s">
        <v>616</v>
      </c>
      <c r="B61" s="5">
        <v>24</v>
      </c>
      <c r="C61" s="5" t="s">
        <v>461</v>
      </c>
      <c r="D61" s="5" t="s">
        <v>617</v>
      </c>
      <c r="E61" s="5" t="s">
        <v>501</v>
      </c>
      <c r="F61" s="5" t="s">
        <v>461</v>
      </c>
      <c r="G61" s="6" t="s">
        <v>464</v>
      </c>
      <c r="H61" s="5" t="s">
        <v>465</v>
      </c>
      <c r="I61" s="5" t="s">
        <v>466</v>
      </c>
      <c r="J61" s="5" t="s">
        <v>467</v>
      </c>
      <c r="K61" s="5" t="str">
        <f t="shared" si="4"/>
        <v>FRAGMENT1: The woman passed the insurance claim...</v>
      </c>
      <c r="L61" s="5" t="str">
        <f t="shared" si="7"/>
        <v>FRAGMENT2: The fan sent...</v>
      </c>
      <c r="M61"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passed the insurance claim...\nFRAGMENT2: The fan sent...</v>
      </c>
      <c r="N61" s="5" t="s">
        <v>10</v>
      </c>
      <c r="O61" s="5" t="s">
        <v>11</v>
      </c>
      <c r="P61" s="5" t="s">
        <v>12</v>
      </c>
      <c r="Q61" s="5" t="s">
        <v>13</v>
      </c>
      <c r="R61"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woman passed the insurance claim...\nFRAGMENT2: The fan sent...[/INST]</v>
      </c>
      <c r="S61" s="7" t="s">
        <v>1744</v>
      </c>
      <c r="T61" s="7" t="s">
        <v>1746</v>
      </c>
    </row>
    <row r="62" spans="1:20" ht="409.6">
      <c r="A62" s="5" t="s">
        <v>618</v>
      </c>
      <c r="B62" s="5">
        <v>25</v>
      </c>
      <c r="C62" s="5" t="s">
        <v>469</v>
      </c>
      <c r="D62" s="5" t="s">
        <v>619</v>
      </c>
      <c r="E62" s="5" t="s">
        <v>586</v>
      </c>
      <c r="F62" s="5" t="s">
        <v>469</v>
      </c>
      <c r="G62" s="6" t="s">
        <v>464</v>
      </c>
      <c r="H62" s="5" t="s">
        <v>465</v>
      </c>
      <c r="I62" s="5" t="s">
        <v>466</v>
      </c>
      <c r="J62" s="5" t="s">
        <v>467</v>
      </c>
      <c r="K62" s="5" t="str">
        <f t="shared" si="4"/>
        <v>FRAGMENT1: The lecturer lent the professor...</v>
      </c>
      <c r="L62" s="5" t="str">
        <f t="shared" si="7"/>
        <v>FRAGMENT2: The shopkeeper gave...</v>
      </c>
      <c r="M62"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lecturer lent the professor...\nFRAGMENT2: The shopkeeper gave...</v>
      </c>
      <c r="N62" s="5" t="s">
        <v>10</v>
      </c>
      <c r="O62" s="5" t="s">
        <v>11</v>
      </c>
      <c r="P62" s="5" t="s">
        <v>12</v>
      </c>
      <c r="Q62" s="5" t="s">
        <v>13</v>
      </c>
      <c r="R62"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lecturer lent the professor...\nFRAGMENT2: The shopkeeper gave...[/INST]</v>
      </c>
      <c r="S62" s="7" t="s">
        <v>1740</v>
      </c>
      <c r="T62" s="7" t="s">
        <v>1741</v>
      </c>
    </row>
    <row r="63" spans="1:20" ht="409.6">
      <c r="A63" s="5" t="s">
        <v>620</v>
      </c>
      <c r="B63" s="5">
        <v>28</v>
      </c>
      <c r="C63" s="5" t="s">
        <v>461</v>
      </c>
      <c r="D63" s="5" t="s">
        <v>621</v>
      </c>
      <c r="E63" s="5" t="s">
        <v>507</v>
      </c>
      <c r="F63" s="5" t="s">
        <v>461</v>
      </c>
      <c r="G63" s="6" t="s">
        <v>464</v>
      </c>
      <c r="H63" s="5" t="s">
        <v>465</v>
      </c>
      <c r="I63" s="5" t="s">
        <v>466</v>
      </c>
      <c r="J63" s="5" t="s">
        <v>467</v>
      </c>
      <c r="K63" s="5" t="str">
        <f t="shared" si="4"/>
        <v>FRAGMENT1: The cricket player threw the ball...</v>
      </c>
      <c r="L63" s="5" t="str">
        <f t="shared" si="7"/>
        <v>FRAGMENT2: The car mechanic showed...</v>
      </c>
      <c r="M63"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cricket player threw the ball...\nFRAGMENT2: The car mechanic showed...</v>
      </c>
      <c r="N63" s="5" t="s">
        <v>10</v>
      </c>
      <c r="O63" s="5" t="s">
        <v>11</v>
      </c>
      <c r="P63" s="5" t="s">
        <v>12</v>
      </c>
      <c r="Q63" s="5" t="s">
        <v>13</v>
      </c>
      <c r="R63"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cricket player threw the ball...\nFRAGMENT2: The car mechanic showed...[/INST]</v>
      </c>
      <c r="S63" s="7" t="s">
        <v>1747</v>
      </c>
      <c r="T63" s="7" t="s">
        <v>1745</v>
      </c>
    </row>
    <row r="64" spans="1:20" ht="409.6">
      <c r="A64" s="5" t="s">
        <v>622</v>
      </c>
      <c r="B64" s="5">
        <v>29</v>
      </c>
      <c r="C64" s="5" t="s">
        <v>469</v>
      </c>
      <c r="D64" s="5" t="s">
        <v>623</v>
      </c>
      <c r="E64" s="5" t="s">
        <v>591</v>
      </c>
      <c r="F64" s="5" t="s">
        <v>469</v>
      </c>
      <c r="G64" s="6" t="s">
        <v>464</v>
      </c>
      <c r="H64" s="5" t="s">
        <v>465</v>
      </c>
      <c r="I64" s="5" t="s">
        <v>466</v>
      </c>
      <c r="J64" s="5" t="s">
        <v>467</v>
      </c>
      <c r="K64" s="5" t="str">
        <f t="shared" si="4"/>
        <v>FRAGMENT1: The student gave the friend...</v>
      </c>
      <c r="L64" s="5" t="str">
        <f t="shared" si="7"/>
        <v>FRAGMENT2: The little girl loaned...</v>
      </c>
      <c r="M64"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student gave the friend...\nFRAGMENT2: The little girl loaned...</v>
      </c>
      <c r="N64" s="5" t="s">
        <v>10</v>
      </c>
      <c r="O64" s="5" t="s">
        <v>11</v>
      </c>
      <c r="P64" s="5" t="s">
        <v>12</v>
      </c>
      <c r="Q64" s="5" t="s">
        <v>13</v>
      </c>
      <c r="R64"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student gave the friend...\nFRAGMENT2: The little girl loaned...[/INST]</v>
      </c>
      <c r="S64" s="7" t="s">
        <v>1741</v>
      </c>
      <c r="T64" s="7" t="s">
        <v>1742</v>
      </c>
    </row>
    <row r="65" spans="1:20" ht="409.6">
      <c r="A65" s="5" t="s">
        <v>624</v>
      </c>
      <c r="B65" s="5">
        <v>32</v>
      </c>
      <c r="C65" s="5" t="s">
        <v>461</v>
      </c>
      <c r="D65" s="5" t="s">
        <v>625</v>
      </c>
      <c r="E65" s="5" t="s">
        <v>513</v>
      </c>
      <c r="F65" s="5" t="s">
        <v>461</v>
      </c>
      <c r="G65" s="6" t="s">
        <v>464</v>
      </c>
      <c r="H65" s="5" t="s">
        <v>465</v>
      </c>
      <c r="I65" s="5" t="s">
        <v>466</v>
      </c>
      <c r="J65" s="5" t="s">
        <v>467</v>
      </c>
      <c r="K65" s="5" t="str">
        <f t="shared" si="4"/>
        <v>FRAGMENT1: The spy passed the submarine blueprints...</v>
      </c>
      <c r="L65" s="5" t="str">
        <f t="shared" si="7"/>
        <v>FRAGMENT2: The kidnapper sent...</v>
      </c>
      <c r="M65" s="5" t="str">
        <f t="shared" si="5"/>
        <v>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spy passed the submarine blueprints...\nFRAGMENT2: The kidnapper sent...</v>
      </c>
      <c r="N65" s="5" t="s">
        <v>10</v>
      </c>
      <c r="O65" s="5" t="s">
        <v>11</v>
      </c>
      <c r="P65" s="5" t="s">
        <v>12</v>
      </c>
      <c r="Q65" s="5" t="s">
        <v>13</v>
      </c>
      <c r="R65" s="5" t="str">
        <f t="shared" si="6"/>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the two completed sentences in order, separated by two line breaks; don’t ask any questions or give any other information.\n\nHere are two fragments for you to complete:\nFRAGMENT1: The spy passed the submarine blueprints...\nFRAGMENT2: The kidnapper sent...[/INST]</v>
      </c>
      <c r="S65" s="7" t="s">
        <v>1744</v>
      </c>
      <c r="T65" s="7" t="s">
        <v>1746</v>
      </c>
    </row>
  </sheetData>
  <autoFilter ref="A1:M65" xr:uid="{00000000-0009-0000-0000-000004000000}"/>
  <phoneticPr fontId="4" type="noConversion"/>
  <pageMargins left="0.75" right="0.75" top="1" bottom="1" header="0.5" footer="0.5"/>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29"/>
  <sheetViews>
    <sheetView topLeftCell="B1" zoomScale="163" zoomScaleNormal="90" workbookViewId="0">
      <selection activeCell="O2" sqref="O2"/>
    </sheetView>
  </sheetViews>
  <sheetFormatPr baseColWidth="10" defaultColWidth="9.1640625" defaultRowHeight="14"/>
  <cols>
    <col min="3" max="4" width="43.5" customWidth="1"/>
    <col min="5" max="5" width="59.83203125" customWidth="1"/>
    <col min="6" max="6" width="48.5" customWidth="1"/>
    <col min="7" max="7" width="15.33203125" customWidth="1"/>
    <col min="8" max="8" width="14.33203125" customWidth="1"/>
    <col min="15" max="15" width="55.1640625" customWidth="1"/>
  </cols>
  <sheetData>
    <row r="1" spans="1:20" ht="30">
      <c r="A1" s="5" t="s">
        <v>34</v>
      </c>
      <c r="B1" s="5" t="s">
        <v>0</v>
      </c>
      <c r="C1" s="5" t="s">
        <v>1</v>
      </c>
      <c r="D1" s="5" t="s">
        <v>106</v>
      </c>
      <c r="E1" s="5" t="s">
        <v>107</v>
      </c>
      <c r="F1" s="5" t="s">
        <v>108</v>
      </c>
      <c r="G1" s="5" t="s">
        <v>2</v>
      </c>
      <c r="H1" s="8" t="s">
        <v>109</v>
      </c>
      <c r="I1" s="5"/>
      <c r="J1" s="5"/>
      <c r="K1" s="5"/>
      <c r="L1" s="5"/>
      <c r="M1" s="5"/>
      <c r="N1" s="5"/>
      <c r="O1" s="5" t="s">
        <v>35</v>
      </c>
      <c r="P1" s="5" t="s">
        <v>3</v>
      </c>
      <c r="Q1" s="5"/>
      <c r="R1" s="5"/>
      <c r="S1" s="5"/>
      <c r="T1" s="5" t="s">
        <v>110</v>
      </c>
    </row>
    <row r="2" spans="1:20" ht="409.6">
      <c r="A2" s="5" t="s">
        <v>626</v>
      </c>
      <c r="B2" s="5">
        <v>1</v>
      </c>
      <c r="C2" s="5" t="s">
        <v>627</v>
      </c>
      <c r="D2" s="5" t="s">
        <v>628</v>
      </c>
      <c r="E2" s="5" t="s">
        <v>629</v>
      </c>
      <c r="F2" s="5" t="s">
        <v>630</v>
      </c>
      <c r="G2" s="5" t="s">
        <v>631</v>
      </c>
      <c r="H2" s="5" t="s">
        <v>632</v>
      </c>
      <c r="I2" s="6" t="s">
        <v>633</v>
      </c>
      <c r="J2" s="5" t="s">
        <v>634</v>
      </c>
      <c r="K2" s="5" t="s">
        <v>635</v>
      </c>
      <c r="L2" s="5" t="s">
        <v>636</v>
      </c>
      <c r="M2" s="5" t="str">
        <f>"PASSAGE: "&amp;D2&amp;" "&amp;E2&amp;""</f>
        <v>PASSAGE: There was a farmer and a thief. The farmer injured the thief with a staff only a few days ago.</v>
      </c>
      <c r="N2" s="5" t="str">
        <f>"QUESTION: "&amp;F2&amp;""</f>
        <v>QUESTION: Who had a staff, the farmer or the injured thief?</v>
      </c>
      <c r="O2" s="5" t="str">
        <f>I2&amp;"\n\n"&amp;J2&amp;"\n\n"&amp;K2&amp;"\n\n"&amp;L2&amp;"\n"&amp;M2&amp;"\n"&amp;N2</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a thief. The farmer injured the thief with a staff only a few days ago.\nQUESTION: Who had a staff, the farmer or the injured thief?</v>
      </c>
      <c r="P2" s="5" t="s">
        <v>10</v>
      </c>
      <c r="Q2" s="5" t="s">
        <v>11</v>
      </c>
      <c r="R2" s="5" t="s">
        <v>12</v>
      </c>
      <c r="S2" s="5" t="s">
        <v>13</v>
      </c>
      <c r="T2" s="5" t="str">
        <f>Q2&amp;P2&amp;R2&amp;O2&amp;S2</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a thief. The farmer injured the thief with a staff only a few days ago.\nQUESTION: Who had a staff, the farmer or the injured thief?[/INST]</v>
      </c>
    </row>
    <row r="3" spans="1:20" ht="409.6">
      <c r="A3" s="5" t="s">
        <v>637</v>
      </c>
      <c r="B3" s="5">
        <v>1</v>
      </c>
      <c r="C3" s="5" t="s">
        <v>638</v>
      </c>
      <c r="D3" s="5" t="s">
        <v>628</v>
      </c>
      <c r="E3" s="5" t="s">
        <v>629</v>
      </c>
      <c r="F3" s="5" t="s">
        <v>639</v>
      </c>
      <c r="G3" s="5" t="s">
        <v>631</v>
      </c>
      <c r="H3" s="5" t="s">
        <v>640</v>
      </c>
      <c r="I3" s="6" t="s">
        <v>633</v>
      </c>
      <c r="J3" s="5" t="s">
        <v>634</v>
      </c>
      <c r="K3" s="5" t="s">
        <v>635</v>
      </c>
      <c r="L3" s="5" t="s">
        <v>636</v>
      </c>
      <c r="M3" s="5" t="str">
        <f t="shared" ref="M3:M34" si="0">"PASSAGE: "&amp;D3&amp;" "&amp;E3&amp;""</f>
        <v>PASSAGE: There was a farmer and a thief. The farmer injured the thief with a staff only a few days ago.</v>
      </c>
      <c r="N3" s="5" t="str">
        <f t="shared" ref="N3:N34" si="1">"QUESTION: "&amp;F3&amp;""</f>
        <v>QUESTION: Who had a staff, the injured thief or the farmer?</v>
      </c>
      <c r="O3" s="5" t="str">
        <f t="shared" ref="O3:O34" si="2">I3&amp;"\n\n"&amp;J3&amp;"\n\n"&amp;K3&amp;"\n\n"&amp;L3&amp;"\n"&amp;M3&amp;"\n"&amp;N3</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a thief. The farmer injured the thief with a staff only a few days ago.\nQUESTION: Who had a staff, the injured thief or the farmer?</v>
      </c>
      <c r="P3" s="5" t="s">
        <v>10</v>
      </c>
      <c r="Q3" s="5" t="s">
        <v>11</v>
      </c>
      <c r="R3" s="5" t="s">
        <v>12</v>
      </c>
      <c r="S3" s="5" t="s">
        <v>13</v>
      </c>
      <c r="T3" s="5" t="str">
        <f t="shared" ref="T3:T34" si="3">Q3&amp;P3&amp;R3&amp;O3&amp;S3</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a thief. The farmer injured the thief with a staff only a few days ago.\nQUESTION: Who had a staff, the injured thief or the farmer?[/INST]</v>
      </c>
    </row>
    <row r="4" spans="1:20" ht="409.6">
      <c r="A4" s="5" t="s">
        <v>641</v>
      </c>
      <c r="B4" s="5">
        <v>1</v>
      </c>
      <c r="C4" s="5" t="s">
        <v>642</v>
      </c>
      <c r="D4" s="5" t="s">
        <v>643</v>
      </c>
      <c r="E4" s="5" t="s">
        <v>629</v>
      </c>
      <c r="F4" s="5" t="s">
        <v>630</v>
      </c>
      <c r="G4" s="5" t="s">
        <v>644</v>
      </c>
      <c r="H4" s="5" t="s">
        <v>632</v>
      </c>
      <c r="I4" s="6" t="s">
        <v>633</v>
      </c>
      <c r="J4" s="5" t="s">
        <v>634</v>
      </c>
      <c r="K4" s="5" t="s">
        <v>635</v>
      </c>
      <c r="L4" s="5" t="s">
        <v>636</v>
      </c>
      <c r="M4" s="5" t="str">
        <f t="shared" si="0"/>
        <v>PASSAGE: There was a farmer and two thieves. The farmer injured the thief with a staff only a few days ago.</v>
      </c>
      <c r="N4" s="5" t="str">
        <f t="shared" si="1"/>
        <v>QUESTION: Who had a staff, the farmer or the injured thief?</v>
      </c>
      <c r="O4"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two thieves. The farmer injured the thief with a staff only a few days ago.\nQUESTION: Who had a staff, the farmer or the injured thief?</v>
      </c>
      <c r="P4" s="5" t="s">
        <v>10</v>
      </c>
      <c r="Q4" s="5" t="s">
        <v>11</v>
      </c>
      <c r="R4" s="5" t="s">
        <v>12</v>
      </c>
      <c r="S4" s="5" t="s">
        <v>13</v>
      </c>
      <c r="T4"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two thieves. The farmer injured the thief with a staff only a few days ago.\nQUESTION: Who had a staff, the farmer or the injured thief?[/INST]</v>
      </c>
    </row>
    <row r="5" spans="1:20" ht="409.6">
      <c r="A5" s="5" t="s">
        <v>645</v>
      </c>
      <c r="B5" s="5">
        <v>1</v>
      </c>
      <c r="C5" s="5" t="s">
        <v>646</v>
      </c>
      <c r="D5" s="5" t="s">
        <v>643</v>
      </c>
      <c r="E5" s="5" t="s">
        <v>629</v>
      </c>
      <c r="F5" s="5" t="s">
        <v>639</v>
      </c>
      <c r="G5" s="5" t="s">
        <v>644</v>
      </c>
      <c r="H5" s="5" t="s">
        <v>640</v>
      </c>
      <c r="I5" s="6" t="s">
        <v>633</v>
      </c>
      <c r="J5" s="5" t="s">
        <v>634</v>
      </c>
      <c r="K5" s="5" t="s">
        <v>635</v>
      </c>
      <c r="L5" s="5" t="s">
        <v>636</v>
      </c>
      <c r="M5" s="5" t="str">
        <f t="shared" si="0"/>
        <v>PASSAGE: There was a farmer and two thieves. The farmer injured the thief with a staff only a few days ago.</v>
      </c>
      <c r="N5" s="5" t="str">
        <f t="shared" si="1"/>
        <v>QUESTION: Who had a staff, the injured thief or the farmer?</v>
      </c>
      <c r="O5"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two thieves. The farmer injured the thief with a staff only a few days ago.\nQUESTION: Who had a staff, the injured thief or the farmer?</v>
      </c>
      <c r="P5" s="5" t="s">
        <v>10</v>
      </c>
      <c r="Q5" s="5" t="s">
        <v>11</v>
      </c>
      <c r="R5" s="5" t="s">
        <v>12</v>
      </c>
      <c r="S5" s="5" t="s">
        <v>13</v>
      </c>
      <c r="T5"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two thieves. The farmer injured the thief with a staff only a few days ago.\nQUESTION: Who had a staff, the injured thief or the farmer?[/INST]</v>
      </c>
    </row>
    <row r="6" spans="1:20" ht="409.6">
      <c r="A6" s="5" t="s">
        <v>647</v>
      </c>
      <c r="B6" s="5">
        <v>2</v>
      </c>
      <c r="C6" s="5" t="s">
        <v>627</v>
      </c>
      <c r="D6" s="5" t="s">
        <v>648</v>
      </c>
      <c r="E6" s="5" t="s">
        <v>649</v>
      </c>
      <c r="F6" s="5" t="s">
        <v>650</v>
      </c>
      <c r="G6" s="5" t="s">
        <v>631</v>
      </c>
      <c r="H6" s="5" t="s">
        <v>632</v>
      </c>
      <c r="I6" s="6" t="s">
        <v>633</v>
      </c>
      <c r="J6" s="5" t="s">
        <v>634</v>
      </c>
      <c r="K6" s="5" t="s">
        <v>635</v>
      </c>
      <c r="L6" s="5" t="s">
        <v>636</v>
      </c>
      <c r="M6" s="5" t="str">
        <f t="shared" si="0"/>
        <v>PASSAGE: There was an outlaw and a guard. The outlaw wounded the guard with a crossbow during the night.</v>
      </c>
      <c r="N6" s="5" t="str">
        <f t="shared" si="1"/>
        <v>QUESTION: Who had a crossbow, the outlaw or the wounded guard?</v>
      </c>
      <c r="O6"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outlaw and a guard. The outlaw wounded the guard with a crossbow during the night.\nQUESTION: Who had a crossbow, the outlaw or the wounded guard?</v>
      </c>
      <c r="P6" s="5" t="s">
        <v>10</v>
      </c>
      <c r="Q6" s="5" t="s">
        <v>11</v>
      </c>
      <c r="R6" s="5" t="s">
        <v>12</v>
      </c>
      <c r="S6" s="5" t="s">
        <v>13</v>
      </c>
      <c r="T6"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outlaw and a guard. The outlaw wounded the guard with a crossbow during the night.\nQUESTION: Who had a crossbow, the outlaw or the wounded guard?[/INST]</v>
      </c>
    </row>
    <row r="7" spans="1:20" ht="409.6">
      <c r="A7" s="5" t="s">
        <v>651</v>
      </c>
      <c r="B7" s="5">
        <v>2</v>
      </c>
      <c r="C7" s="5" t="s">
        <v>638</v>
      </c>
      <c r="D7" s="5" t="s">
        <v>648</v>
      </c>
      <c r="E7" s="5" t="s">
        <v>649</v>
      </c>
      <c r="F7" s="5" t="s">
        <v>652</v>
      </c>
      <c r="G7" s="5" t="s">
        <v>631</v>
      </c>
      <c r="H7" s="5" t="s">
        <v>640</v>
      </c>
      <c r="I7" s="6" t="s">
        <v>633</v>
      </c>
      <c r="J7" s="5" t="s">
        <v>634</v>
      </c>
      <c r="K7" s="5" t="s">
        <v>635</v>
      </c>
      <c r="L7" s="5" t="s">
        <v>636</v>
      </c>
      <c r="M7" s="5" t="str">
        <f t="shared" si="0"/>
        <v>PASSAGE: There was an outlaw and a guard. The outlaw wounded the guard with a crossbow during the night.</v>
      </c>
      <c r="N7" s="5" t="str">
        <f t="shared" si="1"/>
        <v>QUESTION: Who had a crossbow, the wounded guard or the outlaw?</v>
      </c>
      <c r="O7"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outlaw and a guard. The outlaw wounded the guard with a crossbow during the night.\nQUESTION: Who had a crossbow, the wounded guard or the outlaw?</v>
      </c>
      <c r="P7" s="5" t="s">
        <v>10</v>
      </c>
      <c r="Q7" s="5" t="s">
        <v>11</v>
      </c>
      <c r="R7" s="5" t="s">
        <v>12</v>
      </c>
      <c r="S7" s="5" t="s">
        <v>13</v>
      </c>
      <c r="T7"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outlaw and a guard. The outlaw wounded the guard with a crossbow during the night.\nQUESTION: Who had a crossbow, the wounded guard or the outlaw?[/INST]</v>
      </c>
    </row>
    <row r="8" spans="1:20" ht="409.6">
      <c r="A8" s="5" t="s">
        <v>653</v>
      </c>
      <c r="B8" s="5">
        <v>2</v>
      </c>
      <c r="C8" s="5" t="s">
        <v>642</v>
      </c>
      <c r="D8" s="5" t="s">
        <v>654</v>
      </c>
      <c r="E8" s="5" t="s">
        <v>649</v>
      </c>
      <c r="F8" s="5" t="s">
        <v>650</v>
      </c>
      <c r="G8" s="5" t="s">
        <v>644</v>
      </c>
      <c r="H8" s="5" t="s">
        <v>632</v>
      </c>
      <c r="I8" s="6" t="s">
        <v>633</v>
      </c>
      <c r="J8" s="5" t="s">
        <v>634</v>
      </c>
      <c r="K8" s="5" t="s">
        <v>635</v>
      </c>
      <c r="L8" s="5" t="s">
        <v>636</v>
      </c>
      <c r="M8" s="5" t="str">
        <f t="shared" si="0"/>
        <v>PASSAGE: There was an outlaw and two guards. The outlaw wounded the guard with a crossbow during the night.</v>
      </c>
      <c r="N8" s="5" t="str">
        <f t="shared" si="1"/>
        <v>QUESTION: Who had a crossbow, the outlaw or the wounded guard?</v>
      </c>
      <c r="O8"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outlaw and two guards. The outlaw wounded the guard with a crossbow during the night.\nQUESTION: Who had a crossbow, the outlaw or the wounded guard?</v>
      </c>
      <c r="P8" s="5" t="s">
        <v>10</v>
      </c>
      <c r="Q8" s="5" t="s">
        <v>11</v>
      </c>
      <c r="R8" s="5" t="s">
        <v>12</v>
      </c>
      <c r="S8" s="5" t="s">
        <v>13</v>
      </c>
      <c r="T8"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outlaw and two guards. The outlaw wounded the guard with a crossbow during the night.\nQUESTION: Who had a crossbow, the outlaw or the wounded guard?[/INST]</v>
      </c>
    </row>
    <row r="9" spans="1:20" ht="409.6">
      <c r="A9" s="5" t="s">
        <v>655</v>
      </c>
      <c r="B9" s="5">
        <v>2</v>
      </c>
      <c r="C9" s="5" t="s">
        <v>646</v>
      </c>
      <c r="D9" s="5" t="s">
        <v>654</v>
      </c>
      <c r="E9" s="5" t="s">
        <v>649</v>
      </c>
      <c r="F9" s="5" t="s">
        <v>652</v>
      </c>
      <c r="G9" s="5" t="s">
        <v>644</v>
      </c>
      <c r="H9" s="5" t="s">
        <v>640</v>
      </c>
      <c r="I9" s="6" t="s">
        <v>633</v>
      </c>
      <c r="J9" s="5" t="s">
        <v>634</v>
      </c>
      <c r="K9" s="5" t="s">
        <v>635</v>
      </c>
      <c r="L9" s="5" t="s">
        <v>636</v>
      </c>
      <c r="M9" s="5" t="str">
        <f t="shared" si="0"/>
        <v>PASSAGE: There was an outlaw and two guards. The outlaw wounded the guard with a crossbow during the night.</v>
      </c>
      <c r="N9" s="5" t="str">
        <f t="shared" si="1"/>
        <v>QUESTION: Who had a crossbow, the wounded guard or the outlaw?</v>
      </c>
      <c r="O9"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outlaw and two guards. The outlaw wounded the guard with a crossbow during the night.\nQUESTION: Who had a crossbow, the wounded guard or the outlaw?</v>
      </c>
      <c r="P9" s="5" t="s">
        <v>10</v>
      </c>
      <c r="Q9" s="5" t="s">
        <v>11</v>
      </c>
      <c r="R9" s="5" t="s">
        <v>12</v>
      </c>
      <c r="S9" s="5" t="s">
        <v>13</v>
      </c>
      <c r="T9"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outlaw and two guards. The outlaw wounded the guard with a crossbow during the night.\nQUESTION: Who had a crossbow, the wounded guard or the outlaw?[/INST]</v>
      </c>
    </row>
    <row r="10" spans="1:20" ht="409.6">
      <c r="A10" s="5" t="s">
        <v>656</v>
      </c>
      <c r="B10" s="5">
        <v>3</v>
      </c>
      <c r="C10" s="5" t="s">
        <v>627</v>
      </c>
      <c r="D10" s="5" t="s">
        <v>657</v>
      </c>
      <c r="E10" s="5" t="s">
        <v>658</v>
      </c>
      <c r="F10" s="5" t="s">
        <v>659</v>
      </c>
      <c r="G10" s="5" t="s">
        <v>631</v>
      </c>
      <c r="H10" s="5" t="s">
        <v>632</v>
      </c>
      <c r="I10" s="6" t="s">
        <v>633</v>
      </c>
      <c r="J10" s="5" t="s">
        <v>634</v>
      </c>
      <c r="K10" s="5" t="s">
        <v>635</v>
      </c>
      <c r="L10" s="5" t="s">
        <v>636</v>
      </c>
      <c r="M10" s="5" t="str">
        <f t="shared" si="0"/>
        <v>PASSAGE: There was a knight and a king. The knight struck the king with a sword during the dark night.</v>
      </c>
      <c r="N10" s="5" t="str">
        <f t="shared" si="1"/>
        <v>QUESTION: Who had a sword, the knight or the struck king?</v>
      </c>
      <c r="O10"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knight and a king. The knight struck the king with a sword during the dark night.\nQUESTION: Who had a sword, the knight or the struck king?</v>
      </c>
      <c r="P10" s="5" t="s">
        <v>10</v>
      </c>
      <c r="Q10" s="5" t="s">
        <v>11</v>
      </c>
      <c r="R10" s="5" t="s">
        <v>12</v>
      </c>
      <c r="S10" s="5" t="s">
        <v>13</v>
      </c>
      <c r="T10"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knight and a king. The knight struck the king with a sword during the dark night.\nQUESTION: Who had a sword, the knight or the struck king?[/INST]</v>
      </c>
    </row>
    <row r="11" spans="1:20" ht="409.6">
      <c r="A11" s="5" t="s">
        <v>660</v>
      </c>
      <c r="B11" s="5">
        <v>3</v>
      </c>
      <c r="C11" s="5" t="s">
        <v>638</v>
      </c>
      <c r="D11" s="5" t="s">
        <v>657</v>
      </c>
      <c r="E11" s="5" t="s">
        <v>658</v>
      </c>
      <c r="F11" s="5" t="s">
        <v>661</v>
      </c>
      <c r="G11" s="5" t="s">
        <v>631</v>
      </c>
      <c r="H11" s="5" t="s">
        <v>640</v>
      </c>
      <c r="I11" s="6" t="s">
        <v>633</v>
      </c>
      <c r="J11" s="5" t="s">
        <v>634</v>
      </c>
      <c r="K11" s="5" t="s">
        <v>635</v>
      </c>
      <c r="L11" s="5" t="s">
        <v>636</v>
      </c>
      <c r="M11" s="5" t="str">
        <f t="shared" si="0"/>
        <v>PASSAGE: There was a knight and a king. The knight struck the king with a sword during the dark night.</v>
      </c>
      <c r="N11" s="5" t="str">
        <f t="shared" si="1"/>
        <v>QUESTION: Who had a sword, the struck king the knight?</v>
      </c>
      <c r="O11"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knight and a king. The knight struck the king with a sword during the dark night.\nQUESTION: Who had a sword, the struck king the knight?</v>
      </c>
      <c r="P11" s="5" t="s">
        <v>10</v>
      </c>
      <c r="Q11" s="5" t="s">
        <v>11</v>
      </c>
      <c r="R11" s="5" t="s">
        <v>12</v>
      </c>
      <c r="S11" s="5" t="s">
        <v>13</v>
      </c>
      <c r="T11"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knight and a king. The knight struck the king with a sword during the dark night.\nQUESTION: Who had a sword, the struck king the knight?[/INST]</v>
      </c>
    </row>
    <row r="12" spans="1:20" ht="409.6">
      <c r="A12" s="5" t="s">
        <v>662</v>
      </c>
      <c r="B12" s="5">
        <v>3</v>
      </c>
      <c r="C12" s="5" t="s">
        <v>642</v>
      </c>
      <c r="D12" s="5" t="s">
        <v>663</v>
      </c>
      <c r="E12" s="5" t="s">
        <v>658</v>
      </c>
      <c r="F12" s="5" t="s">
        <v>659</v>
      </c>
      <c r="G12" s="5" t="s">
        <v>644</v>
      </c>
      <c r="H12" s="5" t="s">
        <v>632</v>
      </c>
      <c r="I12" s="6" t="s">
        <v>633</v>
      </c>
      <c r="J12" s="5" t="s">
        <v>634</v>
      </c>
      <c r="K12" s="5" t="s">
        <v>635</v>
      </c>
      <c r="L12" s="5" t="s">
        <v>636</v>
      </c>
      <c r="M12" s="5" t="str">
        <f t="shared" si="0"/>
        <v>PASSAGE: There was a knight and two kings. The knight struck the king with a sword during the dark night.</v>
      </c>
      <c r="N12" s="5" t="str">
        <f t="shared" si="1"/>
        <v>QUESTION: Who had a sword, the knight or the struck king?</v>
      </c>
      <c r="O12"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knight and two kings. The knight struck the king with a sword during the dark night.\nQUESTION: Who had a sword, the knight or the struck king?</v>
      </c>
      <c r="P12" s="5" t="s">
        <v>10</v>
      </c>
      <c r="Q12" s="5" t="s">
        <v>11</v>
      </c>
      <c r="R12" s="5" t="s">
        <v>12</v>
      </c>
      <c r="S12" s="5" t="s">
        <v>13</v>
      </c>
      <c r="T12"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knight and two kings. The knight struck the king with a sword during the dark night.\nQUESTION: Who had a sword, the knight or the struck king?[/INST]</v>
      </c>
    </row>
    <row r="13" spans="1:20" ht="409.6">
      <c r="A13" s="5" t="s">
        <v>664</v>
      </c>
      <c r="B13" s="5">
        <v>3</v>
      </c>
      <c r="C13" s="5" t="s">
        <v>646</v>
      </c>
      <c r="D13" s="5" t="s">
        <v>663</v>
      </c>
      <c r="E13" s="5" t="s">
        <v>658</v>
      </c>
      <c r="F13" s="5" t="s">
        <v>661</v>
      </c>
      <c r="G13" s="5" t="s">
        <v>644</v>
      </c>
      <c r="H13" s="5" t="s">
        <v>640</v>
      </c>
      <c r="I13" s="6" t="s">
        <v>633</v>
      </c>
      <c r="J13" s="5" t="s">
        <v>634</v>
      </c>
      <c r="K13" s="5" t="s">
        <v>635</v>
      </c>
      <c r="L13" s="5" t="s">
        <v>636</v>
      </c>
      <c r="M13" s="5" t="str">
        <f t="shared" si="0"/>
        <v>PASSAGE: There was a knight and two kings. The knight struck the king with a sword during the dark night.</v>
      </c>
      <c r="N13" s="5" t="str">
        <f t="shared" si="1"/>
        <v>QUESTION: Who had a sword, the struck king the knight?</v>
      </c>
      <c r="O13"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knight and two kings. The knight struck the king with a sword during the dark night.\nQUESTION: Who had a sword, the struck king the knight?</v>
      </c>
      <c r="P13" s="5" t="s">
        <v>10</v>
      </c>
      <c r="Q13" s="5" t="s">
        <v>11</v>
      </c>
      <c r="R13" s="5" t="s">
        <v>12</v>
      </c>
      <c r="S13" s="5" t="s">
        <v>13</v>
      </c>
      <c r="T13"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knight and two kings. The knight struck the king with a sword during the dark night.\nQUESTION: Who had a sword, the struck king the knight?[/INST]</v>
      </c>
    </row>
    <row r="14" spans="1:20" ht="409.6">
      <c r="A14" s="5" t="s">
        <v>665</v>
      </c>
      <c r="B14" s="5">
        <v>4</v>
      </c>
      <c r="C14" s="5" t="s">
        <v>627</v>
      </c>
      <c r="D14" s="5" t="s">
        <v>666</v>
      </c>
      <c r="E14" s="5" t="s">
        <v>667</v>
      </c>
      <c r="F14" s="5" t="s">
        <v>668</v>
      </c>
      <c r="G14" s="5" t="s">
        <v>631</v>
      </c>
      <c r="H14" s="5" t="s">
        <v>632</v>
      </c>
      <c r="I14" s="6" t="s">
        <v>633</v>
      </c>
      <c r="J14" s="5" t="s">
        <v>634</v>
      </c>
      <c r="K14" s="5" t="s">
        <v>635</v>
      </c>
      <c r="L14" s="5" t="s">
        <v>636</v>
      </c>
      <c r="M14" s="5" t="str">
        <f t="shared" si="0"/>
        <v>PASSAGE: There was an explorer and a tent. The explorer found the tent with charts after a long search.</v>
      </c>
      <c r="N14" s="5" t="str">
        <f t="shared" si="1"/>
        <v>QUESTION: Which one had charts, the explorer or the found tent?</v>
      </c>
      <c r="O14"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explorer and a tent. The explorer found the tent with charts after a long search.\nQUESTION: Which one had charts, the explorer or the found tent?</v>
      </c>
      <c r="P14" s="5" t="s">
        <v>10</v>
      </c>
      <c r="Q14" s="5" t="s">
        <v>11</v>
      </c>
      <c r="R14" s="5" t="s">
        <v>12</v>
      </c>
      <c r="S14" s="5" t="s">
        <v>13</v>
      </c>
      <c r="T14"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explorer and a tent. The explorer found the tent with charts after a long search.\nQUESTION: Which one had charts, the explorer or the found tent?[/INST]</v>
      </c>
    </row>
    <row r="15" spans="1:20" ht="409.6">
      <c r="A15" s="5" t="s">
        <v>669</v>
      </c>
      <c r="B15" s="5">
        <v>4</v>
      </c>
      <c r="C15" s="5" t="s">
        <v>638</v>
      </c>
      <c r="D15" s="5" t="s">
        <v>666</v>
      </c>
      <c r="E15" s="5" t="s">
        <v>667</v>
      </c>
      <c r="F15" s="5" t="s">
        <v>670</v>
      </c>
      <c r="G15" s="5" t="s">
        <v>631</v>
      </c>
      <c r="H15" s="5" t="s">
        <v>640</v>
      </c>
      <c r="I15" s="6" t="s">
        <v>633</v>
      </c>
      <c r="J15" s="5" t="s">
        <v>634</v>
      </c>
      <c r="K15" s="5" t="s">
        <v>635</v>
      </c>
      <c r="L15" s="5" t="s">
        <v>636</v>
      </c>
      <c r="M15" s="5" t="str">
        <f t="shared" si="0"/>
        <v>PASSAGE: There was an explorer and a tent. The explorer found the tent with charts after a long search.</v>
      </c>
      <c r="N15" s="5" t="str">
        <f t="shared" si="1"/>
        <v>QUESTION: Which one had charts, the found tent or the explorer?</v>
      </c>
      <c r="O15"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explorer and a tent. The explorer found the tent with charts after a long search.\nQUESTION: Which one had charts, the found tent or the explorer?</v>
      </c>
      <c r="P15" s="5" t="s">
        <v>10</v>
      </c>
      <c r="Q15" s="5" t="s">
        <v>11</v>
      </c>
      <c r="R15" s="5" t="s">
        <v>12</v>
      </c>
      <c r="S15" s="5" t="s">
        <v>13</v>
      </c>
      <c r="T15"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explorer and a tent. The explorer found the tent with charts after a long search.\nQUESTION: Which one had charts, the found tent or the explorer?[/INST]</v>
      </c>
    </row>
    <row r="16" spans="1:20" ht="409.6">
      <c r="A16" s="5" t="s">
        <v>671</v>
      </c>
      <c r="B16" s="5">
        <v>4</v>
      </c>
      <c r="C16" s="5" t="s">
        <v>642</v>
      </c>
      <c r="D16" s="5" t="s">
        <v>672</v>
      </c>
      <c r="E16" s="5" t="s">
        <v>667</v>
      </c>
      <c r="F16" s="5" t="s">
        <v>668</v>
      </c>
      <c r="G16" s="5" t="s">
        <v>644</v>
      </c>
      <c r="H16" s="5" t="s">
        <v>632</v>
      </c>
      <c r="I16" s="6" t="s">
        <v>633</v>
      </c>
      <c r="J16" s="5" t="s">
        <v>634</v>
      </c>
      <c r="K16" s="5" t="s">
        <v>635</v>
      </c>
      <c r="L16" s="5" t="s">
        <v>636</v>
      </c>
      <c r="M16" s="5" t="str">
        <f t="shared" si="0"/>
        <v>PASSAGE: There was an explorer and two tents. The explorer found the tent with charts after a long search.</v>
      </c>
      <c r="N16" s="5" t="str">
        <f t="shared" si="1"/>
        <v>QUESTION: Which one had charts, the explorer or the found tent?</v>
      </c>
      <c r="O16"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explorer and two tents. The explorer found the tent with charts after a long search.\nQUESTION: Which one had charts, the explorer or the found tent?</v>
      </c>
      <c r="P16" s="5" t="s">
        <v>10</v>
      </c>
      <c r="Q16" s="5" t="s">
        <v>11</v>
      </c>
      <c r="R16" s="5" t="s">
        <v>12</v>
      </c>
      <c r="S16" s="5" t="s">
        <v>13</v>
      </c>
      <c r="T16"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explorer and two tents. The explorer found the tent with charts after a long search.\nQUESTION: Which one had charts, the explorer or the found tent?[/INST]</v>
      </c>
    </row>
    <row r="17" spans="1:20" ht="409.6">
      <c r="A17" s="5" t="s">
        <v>673</v>
      </c>
      <c r="B17" s="5">
        <v>4</v>
      </c>
      <c r="C17" s="5" t="s">
        <v>646</v>
      </c>
      <c r="D17" s="5" t="s">
        <v>672</v>
      </c>
      <c r="E17" s="5" t="s">
        <v>667</v>
      </c>
      <c r="F17" s="5" t="s">
        <v>670</v>
      </c>
      <c r="G17" s="5" t="s">
        <v>644</v>
      </c>
      <c r="H17" s="5" t="s">
        <v>640</v>
      </c>
      <c r="I17" s="6" t="s">
        <v>633</v>
      </c>
      <c r="J17" s="5" t="s">
        <v>634</v>
      </c>
      <c r="K17" s="5" t="s">
        <v>635</v>
      </c>
      <c r="L17" s="5" t="s">
        <v>636</v>
      </c>
      <c r="M17" s="5" t="str">
        <f t="shared" si="0"/>
        <v>PASSAGE: There was an explorer and two tents. The explorer found the tent with charts after a long search.</v>
      </c>
      <c r="N17" s="5" t="str">
        <f t="shared" si="1"/>
        <v>QUESTION: Which one had charts, the found tent or the explorer?</v>
      </c>
      <c r="O17"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explorer and two tents. The explorer found the tent with charts after a long search.\nQUESTION: Which one had charts, the found tent or the explorer?</v>
      </c>
      <c r="P17" s="5" t="s">
        <v>10</v>
      </c>
      <c r="Q17" s="5" t="s">
        <v>11</v>
      </c>
      <c r="R17" s="5" t="s">
        <v>12</v>
      </c>
      <c r="S17" s="5" t="s">
        <v>13</v>
      </c>
      <c r="T17"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an explorer and two tents. The explorer found the tent with charts after a long search.\nQUESTION: Which one had charts, the found tent or the explorer?[/INST]</v>
      </c>
    </row>
    <row r="18" spans="1:20" ht="409.6">
      <c r="A18" s="5" t="s">
        <v>674</v>
      </c>
      <c r="B18" s="5">
        <v>5</v>
      </c>
      <c r="C18" s="5" t="s">
        <v>627</v>
      </c>
      <c r="D18" s="5" t="s">
        <v>675</v>
      </c>
      <c r="E18" s="5" t="s">
        <v>676</v>
      </c>
      <c r="F18" s="5" t="s">
        <v>677</v>
      </c>
      <c r="G18" s="5" t="s">
        <v>631</v>
      </c>
      <c r="H18" s="5" t="s">
        <v>632</v>
      </c>
      <c r="I18" s="6" t="s">
        <v>633</v>
      </c>
      <c r="J18" s="5" t="s">
        <v>634</v>
      </c>
      <c r="K18" s="5" t="s">
        <v>635</v>
      </c>
      <c r="L18" s="5" t="s">
        <v>636</v>
      </c>
      <c r="M18" s="5" t="str">
        <f t="shared" si="0"/>
        <v>PASSAGE: There was a man and a car. The man transported the car with a trailer the day before yesterday.</v>
      </c>
      <c r="N18" s="5" t="str">
        <f t="shared" si="1"/>
        <v>QUESTION: Which one had a trailer, the man or the transported car?</v>
      </c>
      <c r="O18"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car. The man transported the car with a trailer the day before yesterday.\nQUESTION: Which one had a trailer, the man or the transported car?</v>
      </c>
      <c r="P18" s="5" t="s">
        <v>10</v>
      </c>
      <c r="Q18" s="5" t="s">
        <v>11</v>
      </c>
      <c r="R18" s="5" t="s">
        <v>12</v>
      </c>
      <c r="S18" s="5" t="s">
        <v>13</v>
      </c>
      <c r="T18"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car. The man transported the car with a trailer the day before yesterday.\nQUESTION: Which one had a trailer, the man or the transported car?[/INST]</v>
      </c>
    </row>
    <row r="19" spans="1:20" ht="409.6">
      <c r="A19" s="5" t="s">
        <v>678</v>
      </c>
      <c r="B19" s="5">
        <v>5</v>
      </c>
      <c r="C19" s="5" t="s">
        <v>638</v>
      </c>
      <c r="D19" s="5" t="s">
        <v>675</v>
      </c>
      <c r="E19" s="5" t="s">
        <v>676</v>
      </c>
      <c r="F19" s="5" t="s">
        <v>679</v>
      </c>
      <c r="G19" s="5" t="s">
        <v>631</v>
      </c>
      <c r="H19" s="5" t="s">
        <v>640</v>
      </c>
      <c r="I19" s="6" t="s">
        <v>633</v>
      </c>
      <c r="J19" s="5" t="s">
        <v>634</v>
      </c>
      <c r="K19" s="5" t="s">
        <v>635</v>
      </c>
      <c r="L19" s="5" t="s">
        <v>636</v>
      </c>
      <c r="M19" s="5" t="str">
        <f t="shared" si="0"/>
        <v>PASSAGE: There was a man and a car. The man transported the car with a trailer the day before yesterday.</v>
      </c>
      <c r="N19" s="5" t="str">
        <f t="shared" si="1"/>
        <v>QUESTION: Which one had a trailer, the transported car or the man?</v>
      </c>
      <c r="O19"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car. The man transported the car with a trailer the day before yesterday.\nQUESTION: Which one had a trailer, the transported car or the man?</v>
      </c>
      <c r="P19" s="5" t="s">
        <v>10</v>
      </c>
      <c r="Q19" s="5" t="s">
        <v>11</v>
      </c>
      <c r="R19" s="5" t="s">
        <v>12</v>
      </c>
      <c r="S19" s="5" t="s">
        <v>13</v>
      </c>
      <c r="T19"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car. The man transported the car with a trailer the day before yesterday.\nQUESTION: Which one had a trailer, the transported car or the man?[/INST]</v>
      </c>
    </row>
    <row r="20" spans="1:20" ht="409.6">
      <c r="A20" s="5" t="s">
        <v>680</v>
      </c>
      <c r="B20" s="5">
        <v>5</v>
      </c>
      <c r="C20" s="5" t="s">
        <v>642</v>
      </c>
      <c r="D20" s="5" t="s">
        <v>681</v>
      </c>
      <c r="E20" s="5" t="s">
        <v>676</v>
      </c>
      <c r="F20" s="5" t="s">
        <v>677</v>
      </c>
      <c r="G20" s="5" t="s">
        <v>644</v>
      </c>
      <c r="H20" s="5" t="s">
        <v>632</v>
      </c>
      <c r="I20" s="6" t="s">
        <v>633</v>
      </c>
      <c r="J20" s="5" t="s">
        <v>634</v>
      </c>
      <c r="K20" s="5" t="s">
        <v>635</v>
      </c>
      <c r="L20" s="5" t="s">
        <v>636</v>
      </c>
      <c r="M20" s="5" t="str">
        <f t="shared" si="0"/>
        <v>PASSAGE: There was a man and two cars. The man transported the car with a trailer the day before yesterday.</v>
      </c>
      <c r="N20" s="5" t="str">
        <f t="shared" si="1"/>
        <v>QUESTION: Which one had a trailer, the man or the transported car?</v>
      </c>
      <c r="O20"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cars. The man transported the car with a trailer the day before yesterday.\nQUESTION: Which one had a trailer, the man or the transported car?</v>
      </c>
      <c r="P20" s="5" t="s">
        <v>10</v>
      </c>
      <c r="Q20" s="5" t="s">
        <v>11</v>
      </c>
      <c r="R20" s="5" t="s">
        <v>12</v>
      </c>
      <c r="S20" s="5" t="s">
        <v>13</v>
      </c>
      <c r="T20"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cars. The man transported the car with a trailer the day before yesterday.\nQUESTION: Which one had a trailer, the man or the transported car?[/INST]</v>
      </c>
    </row>
    <row r="21" spans="1:20" ht="409.6">
      <c r="A21" s="5" t="s">
        <v>682</v>
      </c>
      <c r="B21" s="5">
        <v>5</v>
      </c>
      <c r="C21" s="5" t="s">
        <v>646</v>
      </c>
      <c r="D21" s="5" t="s">
        <v>681</v>
      </c>
      <c r="E21" s="5" t="s">
        <v>676</v>
      </c>
      <c r="F21" s="5" t="s">
        <v>679</v>
      </c>
      <c r="G21" s="5" t="s">
        <v>644</v>
      </c>
      <c r="H21" s="5" t="s">
        <v>640</v>
      </c>
      <c r="I21" s="6" t="s">
        <v>633</v>
      </c>
      <c r="J21" s="5" t="s">
        <v>634</v>
      </c>
      <c r="K21" s="5" t="s">
        <v>635</v>
      </c>
      <c r="L21" s="5" t="s">
        <v>636</v>
      </c>
      <c r="M21" s="5" t="str">
        <f t="shared" si="0"/>
        <v>PASSAGE: There was a man and two cars. The man transported the car with a trailer the day before yesterday.</v>
      </c>
      <c r="N21" s="5" t="str">
        <f t="shared" si="1"/>
        <v>QUESTION: Which one had a trailer, the transported car or the man?</v>
      </c>
      <c r="O21"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cars. The man transported the car with a trailer the day before yesterday.\nQUESTION: Which one had a trailer, the transported car or the man?</v>
      </c>
      <c r="P21" s="5" t="s">
        <v>10</v>
      </c>
      <c r="Q21" s="5" t="s">
        <v>11</v>
      </c>
      <c r="R21" s="5" t="s">
        <v>12</v>
      </c>
      <c r="S21" s="5" t="s">
        <v>13</v>
      </c>
      <c r="T21"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cars. The man transported the car with a trailer the day before yesterday.\nQUESTION: Which one had a trailer, the transported car or the man?[/INST]</v>
      </c>
    </row>
    <row r="22" spans="1:20" ht="409.6">
      <c r="A22" s="5" t="s">
        <v>683</v>
      </c>
      <c r="B22" s="5">
        <v>6</v>
      </c>
      <c r="C22" s="5" t="s">
        <v>627</v>
      </c>
      <c r="D22" s="5" t="s">
        <v>684</v>
      </c>
      <c r="E22" s="5" t="s">
        <v>685</v>
      </c>
      <c r="F22" s="5" t="s">
        <v>686</v>
      </c>
      <c r="G22" s="5" t="s">
        <v>631</v>
      </c>
      <c r="H22" s="5" t="s">
        <v>632</v>
      </c>
      <c r="I22" s="6" t="s">
        <v>633</v>
      </c>
      <c r="J22" s="5" t="s">
        <v>634</v>
      </c>
      <c r="K22" s="5" t="s">
        <v>635</v>
      </c>
      <c r="L22" s="5" t="s">
        <v>636</v>
      </c>
      <c r="M22" s="5" t="str">
        <f t="shared" si="0"/>
        <v>PASSAGE: There was a policeman and a beggar. The policeman touched the beggar with a stick after some hesitation.</v>
      </c>
      <c r="N22" s="5" t="str">
        <f t="shared" si="1"/>
        <v>QUESTION: Who had a stick, the policeman or the touched beggar?</v>
      </c>
      <c r="O22"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policeman and a beggar. The policeman touched the beggar with a stick after some hesitation.\nQUESTION: Who had a stick, the policeman or the touched beggar?</v>
      </c>
      <c r="P22" s="5" t="s">
        <v>10</v>
      </c>
      <c r="Q22" s="5" t="s">
        <v>11</v>
      </c>
      <c r="R22" s="5" t="s">
        <v>12</v>
      </c>
      <c r="S22" s="5" t="s">
        <v>13</v>
      </c>
      <c r="T22"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policeman and a beggar. The policeman touched the beggar with a stick after some hesitation.\nQUESTION: Who had a stick, the policeman or the touched beggar?[/INST]</v>
      </c>
    </row>
    <row r="23" spans="1:20" ht="409.6">
      <c r="A23" s="5" t="s">
        <v>687</v>
      </c>
      <c r="B23" s="5">
        <v>6</v>
      </c>
      <c r="C23" s="5" t="s">
        <v>638</v>
      </c>
      <c r="D23" s="5" t="s">
        <v>684</v>
      </c>
      <c r="E23" s="5" t="s">
        <v>685</v>
      </c>
      <c r="F23" s="5" t="s">
        <v>688</v>
      </c>
      <c r="G23" s="5" t="s">
        <v>631</v>
      </c>
      <c r="H23" s="5" t="s">
        <v>640</v>
      </c>
      <c r="I23" s="6" t="s">
        <v>633</v>
      </c>
      <c r="J23" s="5" t="s">
        <v>634</v>
      </c>
      <c r="K23" s="5" t="s">
        <v>635</v>
      </c>
      <c r="L23" s="5" t="s">
        <v>636</v>
      </c>
      <c r="M23" s="5" t="str">
        <f t="shared" si="0"/>
        <v>PASSAGE: There was a policeman and a beggar. The policeman touched the beggar with a stick after some hesitation.</v>
      </c>
      <c r="N23" s="5" t="str">
        <f t="shared" si="1"/>
        <v>QUESTION: Who had a stick, the touched beggar or the policeman?</v>
      </c>
      <c r="O23"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policeman and a beggar. The policeman touched the beggar with a stick after some hesitation.\nQUESTION: Who had a stick, the touched beggar or the policeman?</v>
      </c>
      <c r="P23" s="5" t="s">
        <v>10</v>
      </c>
      <c r="Q23" s="5" t="s">
        <v>11</v>
      </c>
      <c r="R23" s="5" t="s">
        <v>12</v>
      </c>
      <c r="S23" s="5" t="s">
        <v>13</v>
      </c>
      <c r="T23"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policeman and a beggar. The policeman touched the beggar with a stick after some hesitation.\nQUESTION: Who had a stick, the touched beggar or the policeman?[/INST]</v>
      </c>
    </row>
    <row r="24" spans="1:20" ht="409.6">
      <c r="A24" s="5" t="s">
        <v>689</v>
      </c>
      <c r="B24" s="5">
        <v>6</v>
      </c>
      <c r="C24" s="5" t="s">
        <v>642</v>
      </c>
      <c r="D24" s="5" t="s">
        <v>690</v>
      </c>
      <c r="E24" s="5" t="s">
        <v>685</v>
      </c>
      <c r="F24" s="5" t="s">
        <v>686</v>
      </c>
      <c r="G24" s="5" t="s">
        <v>644</v>
      </c>
      <c r="H24" s="5" t="s">
        <v>632</v>
      </c>
      <c r="I24" s="6" t="s">
        <v>633</v>
      </c>
      <c r="J24" s="5" t="s">
        <v>634</v>
      </c>
      <c r="K24" s="5" t="s">
        <v>635</v>
      </c>
      <c r="L24" s="5" t="s">
        <v>636</v>
      </c>
      <c r="M24" s="5" t="str">
        <f t="shared" si="0"/>
        <v>PASSAGE: There was a policeman and two beggars. The policeman touched the beggar with a stick after some hesitation.</v>
      </c>
      <c r="N24" s="5" t="str">
        <f t="shared" si="1"/>
        <v>QUESTION: Who had a stick, the policeman or the touched beggar?</v>
      </c>
      <c r="O24"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policeman and two beggars. The policeman touched the beggar with a stick after some hesitation.\nQUESTION: Who had a stick, the policeman or the touched beggar?</v>
      </c>
      <c r="P24" s="5" t="s">
        <v>10</v>
      </c>
      <c r="Q24" s="5" t="s">
        <v>11</v>
      </c>
      <c r="R24" s="5" t="s">
        <v>12</v>
      </c>
      <c r="S24" s="5" t="s">
        <v>13</v>
      </c>
      <c r="T24"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policeman and two beggars. The policeman touched the beggar with a stick after some hesitation.\nQUESTION: Who had a stick, the policeman or the touched beggar?[/INST]</v>
      </c>
    </row>
    <row r="25" spans="1:20" ht="409.6">
      <c r="A25" s="5" t="s">
        <v>691</v>
      </c>
      <c r="B25" s="5">
        <v>6</v>
      </c>
      <c r="C25" s="5" t="s">
        <v>646</v>
      </c>
      <c r="D25" s="5" t="s">
        <v>690</v>
      </c>
      <c r="E25" s="5" t="s">
        <v>685</v>
      </c>
      <c r="F25" s="5" t="s">
        <v>688</v>
      </c>
      <c r="G25" s="5" t="s">
        <v>644</v>
      </c>
      <c r="H25" s="5" t="s">
        <v>640</v>
      </c>
      <c r="I25" s="6" t="s">
        <v>633</v>
      </c>
      <c r="J25" s="5" t="s">
        <v>634</v>
      </c>
      <c r="K25" s="5" t="s">
        <v>635</v>
      </c>
      <c r="L25" s="5" t="s">
        <v>636</v>
      </c>
      <c r="M25" s="5" t="str">
        <f t="shared" si="0"/>
        <v>PASSAGE: There was a policeman and two beggars. The policeman touched the beggar with a stick after some hesitation.</v>
      </c>
      <c r="N25" s="5" t="str">
        <f t="shared" si="1"/>
        <v>QUESTION: Who had a stick, the touched beggar or the policeman?</v>
      </c>
      <c r="O25"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policeman and two beggars. The policeman touched the beggar with a stick after some hesitation.\nQUESTION: Who had a stick, the touched beggar or the policeman?</v>
      </c>
      <c r="P25" s="5" t="s">
        <v>10</v>
      </c>
      <c r="Q25" s="5" t="s">
        <v>11</v>
      </c>
      <c r="R25" s="5" t="s">
        <v>12</v>
      </c>
      <c r="S25" s="5" t="s">
        <v>13</v>
      </c>
      <c r="T25"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policeman and two beggars. The policeman touched the beggar with a stick after some hesitation.\nQUESTION: Who had a stick, the touched beggar or the policeman?[/INST]</v>
      </c>
    </row>
    <row r="26" spans="1:20" ht="409.6">
      <c r="A26" s="5" t="s">
        <v>692</v>
      </c>
      <c r="B26" s="5">
        <v>7</v>
      </c>
      <c r="C26" s="5" t="s">
        <v>627</v>
      </c>
      <c r="D26" s="5" t="s">
        <v>693</v>
      </c>
      <c r="E26" s="5" t="s">
        <v>694</v>
      </c>
      <c r="F26" s="5" t="s">
        <v>695</v>
      </c>
      <c r="G26" s="5" t="s">
        <v>631</v>
      </c>
      <c r="H26" s="5" t="s">
        <v>632</v>
      </c>
      <c r="I26" s="6" t="s">
        <v>633</v>
      </c>
      <c r="J26" s="5" t="s">
        <v>634</v>
      </c>
      <c r="K26" s="5" t="s">
        <v>635</v>
      </c>
      <c r="L26" s="5" t="s">
        <v>636</v>
      </c>
      <c r="M26" s="5" t="str">
        <f t="shared" si="0"/>
        <v>PASSAGE: There was a hooligan and a shop. The hooligan damaged the shop with fireworks late at night.</v>
      </c>
      <c r="N26" s="5" t="str">
        <f t="shared" si="1"/>
        <v>QUESTION: Which one had fireworks, the hooligan or the damaged shop?</v>
      </c>
      <c r="O26"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hooligan and a shop. The hooligan damaged the shop with fireworks late at night.\nQUESTION: Which one had fireworks, the hooligan or the damaged shop?</v>
      </c>
      <c r="P26" s="5" t="s">
        <v>10</v>
      </c>
      <c r="Q26" s="5" t="s">
        <v>11</v>
      </c>
      <c r="R26" s="5" t="s">
        <v>12</v>
      </c>
      <c r="S26" s="5" t="s">
        <v>13</v>
      </c>
      <c r="T26"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hooligan and a shop. The hooligan damaged the shop with fireworks late at night.\nQUESTION: Which one had fireworks, the hooligan or the damaged shop?[/INST]</v>
      </c>
    </row>
    <row r="27" spans="1:20" ht="409.6">
      <c r="A27" s="5" t="s">
        <v>696</v>
      </c>
      <c r="B27" s="5">
        <v>7</v>
      </c>
      <c r="C27" s="5" t="s">
        <v>638</v>
      </c>
      <c r="D27" s="5" t="s">
        <v>693</v>
      </c>
      <c r="E27" s="5" t="s">
        <v>694</v>
      </c>
      <c r="F27" s="5" t="s">
        <v>697</v>
      </c>
      <c r="G27" s="5" t="s">
        <v>631</v>
      </c>
      <c r="H27" s="5" t="s">
        <v>640</v>
      </c>
      <c r="I27" s="6" t="s">
        <v>633</v>
      </c>
      <c r="J27" s="5" t="s">
        <v>634</v>
      </c>
      <c r="K27" s="5" t="s">
        <v>635</v>
      </c>
      <c r="L27" s="5" t="s">
        <v>636</v>
      </c>
      <c r="M27" s="5" t="str">
        <f t="shared" si="0"/>
        <v>PASSAGE: There was a hooligan and a shop. The hooligan damaged the shop with fireworks late at night.</v>
      </c>
      <c r="N27" s="5" t="str">
        <f t="shared" si="1"/>
        <v>QUESTION: Which one had fireworks, the damaged shop or the hooligan?</v>
      </c>
      <c r="O27"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hooligan and a shop. The hooligan damaged the shop with fireworks late at night.\nQUESTION: Which one had fireworks, the damaged shop or the hooligan?</v>
      </c>
      <c r="P27" s="5" t="s">
        <v>10</v>
      </c>
      <c r="Q27" s="5" t="s">
        <v>11</v>
      </c>
      <c r="R27" s="5" t="s">
        <v>12</v>
      </c>
      <c r="S27" s="5" t="s">
        <v>13</v>
      </c>
      <c r="T27"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hooligan and a shop. The hooligan damaged the shop with fireworks late at night.\nQUESTION: Which one had fireworks, the damaged shop or the hooligan?[/INST]</v>
      </c>
    </row>
    <row r="28" spans="1:20" ht="409.6">
      <c r="A28" s="5" t="s">
        <v>698</v>
      </c>
      <c r="B28" s="5">
        <v>7</v>
      </c>
      <c r="C28" s="5" t="s">
        <v>642</v>
      </c>
      <c r="D28" s="5" t="s">
        <v>699</v>
      </c>
      <c r="E28" s="5" t="s">
        <v>694</v>
      </c>
      <c r="F28" s="5" t="s">
        <v>695</v>
      </c>
      <c r="G28" s="5" t="s">
        <v>644</v>
      </c>
      <c r="H28" s="5" t="s">
        <v>632</v>
      </c>
      <c r="I28" s="6" t="s">
        <v>633</v>
      </c>
      <c r="J28" s="5" t="s">
        <v>634</v>
      </c>
      <c r="K28" s="5" t="s">
        <v>635</v>
      </c>
      <c r="L28" s="5" t="s">
        <v>636</v>
      </c>
      <c r="M28" s="5" t="str">
        <f t="shared" si="0"/>
        <v>PASSAGE: There was a hooligan and two shops. The hooligan damaged the shop with fireworks late at night.</v>
      </c>
      <c r="N28" s="5" t="str">
        <f t="shared" si="1"/>
        <v>QUESTION: Which one had fireworks, the hooligan or the damaged shop?</v>
      </c>
      <c r="O28"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hooligan and two shops. The hooligan damaged the shop with fireworks late at night.\nQUESTION: Which one had fireworks, the hooligan or the damaged shop?</v>
      </c>
      <c r="P28" s="5" t="s">
        <v>10</v>
      </c>
      <c r="Q28" s="5" t="s">
        <v>11</v>
      </c>
      <c r="R28" s="5" t="s">
        <v>12</v>
      </c>
      <c r="S28" s="5" t="s">
        <v>13</v>
      </c>
      <c r="T28"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hooligan and two shops. The hooligan damaged the shop with fireworks late at night.\nQUESTION: Which one had fireworks, the hooligan or the damaged shop?[/INST]</v>
      </c>
    </row>
    <row r="29" spans="1:20" ht="409.6">
      <c r="A29" s="5" t="s">
        <v>700</v>
      </c>
      <c r="B29" s="5">
        <v>7</v>
      </c>
      <c r="C29" s="5" t="s">
        <v>646</v>
      </c>
      <c r="D29" s="5" t="s">
        <v>699</v>
      </c>
      <c r="E29" s="5" t="s">
        <v>694</v>
      </c>
      <c r="F29" s="5" t="s">
        <v>697</v>
      </c>
      <c r="G29" s="5" t="s">
        <v>644</v>
      </c>
      <c r="H29" s="5" t="s">
        <v>640</v>
      </c>
      <c r="I29" s="6" t="s">
        <v>633</v>
      </c>
      <c r="J29" s="5" t="s">
        <v>634</v>
      </c>
      <c r="K29" s="5" t="s">
        <v>635</v>
      </c>
      <c r="L29" s="5" t="s">
        <v>636</v>
      </c>
      <c r="M29" s="5" t="str">
        <f t="shared" si="0"/>
        <v>PASSAGE: There was a hooligan and two shops. The hooligan damaged the shop with fireworks late at night.</v>
      </c>
      <c r="N29" s="5" t="str">
        <f t="shared" si="1"/>
        <v>QUESTION: Which one had fireworks, the damaged shop or the hooligan?</v>
      </c>
      <c r="O29"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hooligan and two shops. The hooligan damaged the shop with fireworks late at night.\nQUESTION: Which one had fireworks, the damaged shop or the hooligan?</v>
      </c>
      <c r="P29" s="5" t="s">
        <v>10</v>
      </c>
      <c r="Q29" s="5" t="s">
        <v>11</v>
      </c>
      <c r="R29" s="5" t="s">
        <v>12</v>
      </c>
      <c r="S29" s="5" t="s">
        <v>13</v>
      </c>
      <c r="T29"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hooligan and two shops. The hooligan damaged the shop with fireworks late at night.\nQUESTION: Which one had fireworks, the damaged shop or the hooligan?[/INST]</v>
      </c>
    </row>
    <row r="30" spans="1:20" ht="409.6">
      <c r="A30" s="5" t="s">
        <v>701</v>
      </c>
      <c r="B30" s="5">
        <v>8</v>
      </c>
      <c r="C30" s="5" t="s">
        <v>627</v>
      </c>
      <c r="D30" s="5" t="s">
        <v>702</v>
      </c>
      <c r="E30" s="5" t="s">
        <v>703</v>
      </c>
      <c r="F30" s="5" t="s">
        <v>704</v>
      </c>
      <c r="G30" s="5" t="s">
        <v>631</v>
      </c>
      <c r="H30" s="5" t="s">
        <v>632</v>
      </c>
      <c r="I30" s="6" t="s">
        <v>633</v>
      </c>
      <c r="J30" s="5" t="s">
        <v>634</v>
      </c>
      <c r="K30" s="5" t="s">
        <v>635</v>
      </c>
      <c r="L30" s="5" t="s">
        <v>636</v>
      </c>
      <c r="M30" s="5" t="str">
        <f t="shared" si="0"/>
        <v>PASSAGE: There was a farm-hand and a boy. The farm-hand flogged the boy with a branch a number of times.</v>
      </c>
      <c r="N30" s="5" t="str">
        <f t="shared" si="1"/>
        <v>QUESTION: Who had a branch, the farm-hand or the flogged boy?</v>
      </c>
      <c r="O30"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farm-hand and a boy. The farm-hand flogged the boy with a branch a number of times.\nQUESTION: Who had a branch, the farm-hand or the flogged boy?</v>
      </c>
      <c r="P30" s="5" t="s">
        <v>10</v>
      </c>
      <c r="Q30" s="5" t="s">
        <v>11</v>
      </c>
      <c r="R30" s="5" t="s">
        <v>12</v>
      </c>
      <c r="S30" s="5" t="s">
        <v>13</v>
      </c>
      <c r="T30"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farm-hand and a boy. The farm-hand flogged the boy with a branch a number of times.\nQUESTION: Who had a branch, the farm-hand or the flogged boy?[/INST]</v>
      </c>
    </row>
    <row r="31" spans="1:20" ht="409.6">
      <c r="A31" s="5" t="s">
        <v>705</v>
      </c>
      <c r="B31" s="5">
        <v>8</v>
      </c>
      <c r="C31" s="5" t="s">
        <v>638</v>
      </c>
      <c r="D31" s="5" t="s">
        <v>702</v>
      </c>
      <c r="E31" s="5" t="s">
        <v>703</v>
      </c>
      <c r="F31" s="5" t="s">
        <v>706</v>
      </c>
      <c r="G31" s="5" t="s">
        <v>631</v>
      </c>
      <c r="H31" s="5" t="s">
        <v>640</v>
      </c>
      <c r="I31" s="6" t="s">
        <v>633</v>
      </c>
      <c r="J31" s="5" t="s">
        <v>634</v>
      </c>
      <c r="K31" s="5" t="s">
        <v>635</v>
      </c>
      <c r="L31" s="5" t="s">
        <v>636</v>
      </c>
      <c r="M31" s="5" t="str">
        <f t="shared" si="0"/>
        <v>PASSAGE: There was a farm-hand and a boy. The farm-hand flogged the boy with a branch a number of times.</v>
      </c>
      <c r="N31" s="5" t="str">
        <f t="shared" si="1"/>
        <v>QUESTION: Who had a branch, the flogged boy or the farm-hand?</v>
      </c>
      <c r="O31"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farm-hand and a boy. The farm-hand flogged the boy with a branch a number of times.\nQUESTION: Who had a branch, the flogged boy or the farm-hand?</v>
      </c>
      <c r="P31" s="5" t="s">
        <v>10</v>
      </c>
      <c r="Q31" s="5" t="s">
        <v>11</v>
      </c>
      <c r="R31" s="5" t="s">
        <v>12</v>
      </c>
      <c r="S31" s="5" t="s">
        <v>13</v>
      </c>
      <c r="T31"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farm-hand and a boy. The farm-hand flogged the boy with a branch a number of times.\nQUESTION: Who had a branch, the flogged boy or the farm-hand?[/INST]</v>
      </c>
    </row>
    <row r="32" spans="1:20" ht="409.6">
      <c r="A32" s="5" t="s">
        <v>707</v>
      </c>
      <c r="B32" s="5">
        <v>8</v>
      </c>
      <c r="C32" s="5" t="s">
        <v>642</v>
      </c>
      <c r="D32" s="5" t="s">
        <v>708</v>
      </c>
      <c r="E32" s="5" t="s">
        <v>703</v>
      </c>
      <c r="F32" s="5" t="s">
        <v>704</v>
      </c>
      <c r="G32" s="5" t="s">
        <v>644</v>
      </c>
      <c r="H32" s="5" t="s">
        <v>632</v>
      </c>
      <c r="I32" s="6" t="s">
        <v>633</v>
      </c>
      <c r="J32" s="5" t="s">
        <v>634</v>
      </c>
      <c r="K32" s="5" t="s">
        <v>635</v>
      </c>
      <c r="L32" s="5" t="s">
        <v>636</v>
      </c>
      <c r="M32" s="5" t="str">
        <f t="shared" si="0"/>
        <v>PASSAGE: There was a farm-hand and two boys. The farm-hand flogged the boy with a branch a number of times.</v>
      </c>
      <c r="N32" s="5" t="str">
        <f t="shared" si="1"/>
        <v>QUESTION: Who had a branch, the farm-hand or the flogged boy?</v>
      </c>
      <c r="O32"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farm-hand and two boys. The farm-hand flogged the boy with a branch a number of times.\nQUESTION: Who had a branch, the farm-hand or the flogged boy?</v>
      </c>
      <c r="P32" s="5" t="s">
        <v>10</v>
      </c>
      <c r="Q32" s="5" t="s">
        <v>11</v>
      </c>
      <c r="R32" s="5" t="s">
        <v>12</v>
      </c>
      <c r="S32" s="5" t="s">
        <v>13</v>
      </c>
      <c r="T32"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farm-hand and two boys. The farm-hand flogged the boy with a branch a number of times.\nQUESTION: Who had a branch, the farm-hand or the flogged boy?[/INST]</v>
      </c>
    </row>
    <row r="33" spans="1:20" ht="409.6">
      <c r="A33" s="5" t="s">
        <v>709</v>
      </c>
      <c r="B33" s="5">
        <v>8</v>
      </c>
      <c r="C33" s="5" t="s">
        <v>646</v>
      </c>
      <c r="D33" s="5" t="s">
        <v>708</v>
      </c>
      <c r="E33" s="5" t="s">
        <v>703</v>
      </c>
      <c r="F33" s="5" t="s">
        <v>706</v>
      </c>
      <c r="G33" s="5" t="s">
        <v>644</v>
      </c>
      <c r="H33" s="5" t="s">
        <v>640</v>
      </c>
      <c r="I33" s="6" t="s">
        <v>633</v>
      </c>
      <c r="J33" s="5" t="s">
        <v>634</v>
      </c>
      <c r="K33" s="5" t="s">
        <v>635</v>
      </c>
      <c r="L33" s="5" t="s">
        <v>636</v>
      </c>
      <c r="M33" s="5" t="str">
        <f t="shared" si="0"/>
        <v>PASSAGE: There was a farm-hand and two boys. The farm-hand flogged the boy with a branch a number of times.</v>
      </c>
      <c r="N33" s="5" t="str">
        <f t="shared" si="1"/>
        <v>QUESTION: Who had a branch, the flogged boy or the farm-hand?</v>
      </c>
      <c r="O33"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farm-hand and two boys. The farm-hand flogged the boy with a branch a number of times.\nQUESTION: Who had a branch, the flogged boy or the farm-hand?</v>
      </c>
      <c r="P33" s="5" t="s">
        <v>10</v>
      </c>
      <c r="Q33" s="5" t="s">
        <v>11</v>
      </c>
      <c r="R33" s="5" t="s">
        <v>12</v>
      </c>
      <c r="S33" s="5" t="s">
        <v>13</v>
      </c>
      <c r="T33"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farm-hand and two boys. The farm-hand flogged the boy with a branch a number of times.\nQUESTION: Who had a branch, the flogged boy or the farm-hand?[/INST]</v>
      </c>
    </row>
    <row r="34" spans="1:20" ht="409.6">
      <c r="A34" s="5" t="s">
        <v>710</v>
      </c>
      <c r="B34" s="5">
        <v>9</v>
      </c>
      <c r="C34" s="5" t="s">
        <v>627</v>
      </c>
      <c r="D34" s="5" t="s">
        <v>711</v>
      </c>
      <c r="E34" s="5" t="s">
        <v>712</v>
      </c>
      <c r="F34" s="5" t="s">
        <v>713</v>
      </c>
      <c r="G34" s="5" t="s">
        <v>631</v>
      </c>
      <c r="H34" s="5" t="s">
        <v>632</v>
      </c>
      <c r="I34" s="6" t="s">
        <v>633</v>
      </c>
      <c r="J34" s="5" t="s">
        <v>634</v>
      </c>
      <c r="K34" s="5" t="s">
        <v>635</v>
      </c>
      <c r="L34" s="5" t="s">
        <v>636</v>
      </c>
      <c r="M34" s="5" t="str">
        <f t="shared" si="0"/>
        <v>PASSAGE: There was a handyman and a toolbox. The handyman repaired the toolbox with pliers right after lunch.</v>
      </c>
      <c r="N34" s="5" t="str">
        <f t="shared" si="1"/>
        <v>QUESTION: Which one had pliers, the handyman or the repaired toolbox?</v>
      </c>
      <c r="O34" s="5" t="str">
        <f t="shared" si="2"/>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handyman and a toolbox. The handyman repaired the toolbox with pliers right after lunch.\nQUESTION: Which one had pliers, the handyman or the repaired toolbox?</v>
      </c>
      <c r="P34" s="5" t="s">
        <v>10</v>
      </c>
      <c r="Q34" s="5" t="s">
        <v>11</v>
      </c>
      <c r="R34" s="5" t="s">
        <v>12</v>
      </c>
      <c r="S34" s="5" t="s">
        <v>13</v>
      </c>
      <c r="T34" s="5" t="str">
        <f t="shared" si="3"/>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handyman and a toolbox. The handyman repaired the toolbox with pliers right after lunch.\nQUESTION: Which one had pliers, the handyman or the repaired toolbox?[/INST]</v>
      </c>
    </row>
    <row r="35" spans="1:20" ht="409.6">
      <c r="A35" s="5" t="s">
        <v>714</v>
      </c>
      <c r="B35" s="5">
        <v>9</v>
      </c>
      <c r="C35" s="5" t="s">
        <v>638</v>
      </c>
      <c r="D35" s="5" t="s">
        <v>711</v>
      </c>
      <c r="E35" s="5" t="s">
        <v>712</v>
      </c>
      <c r="F35" s="5" t="s">
        <v>715</v>
      </c>
      <c r="G35" s="5" t="s">
        <v>631</v>
      </c>
      <c r="H35" s="5" t="s">
        <v>640</v>
      </c>
      <c r="I35" s="6" t="s">
        <v>633</v>
      </c>
      <c r="J35" s="5" t="s">
        <v>634</v>
      </c>
      <c r="K35" s="5" t="s">
        <v>635</v>
      </c>
      <c r="L35" s="5" t="s">
        <v>636</v>
      </c>
      <c r="M35" s="5" t="str">
        <f t="shared" ref="M35:M66" si="4">"PASSAGE: "&amp;D35&amp;" "&amp;E35&amp;""</f>
        <v>PASSAGE: There was a handyman and a toolbox. The handyman repaired the toolbox with pliers right after lunch.</v>
      </c>
      <c r="N35" s="5" t="str">
        <f t="shared" ref="N35:N66" si="5">"QUESTION: "&amp;F35&amp;""</f>
        <v>QUESTION: Which one had pliers, the repaired toolbox or the handyman?</v>
      </c>
      <c r="O35" s="5" t="str">
        <f t="shared" ref="O35:O66" si="6">I35&amp;"\n\n"&amp;J35&amp;"\n\n"&amp;K35&amp;"\n\n"&amp;L35&amp;"\n"&amp;M35&amp;"\n"&amp;N35</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handyman and a toolbox. The handyman repaired the toolbox with pliers right after lunch.\nQUESTION: Which one had pliers, the repaired toolbox or the handyman?</v>
      </c>
      <c r="P35" s="5" t="s">
        <v>10</v>
      </c>
      <c r="Q35" s="5" t="s">
        <v>11</v>
      </c>
      <c r="R35" s="5" t="s">
        <v>12</v>
      </c>
      <c r="S35" s="5" t="s">
        <v>13</v>
      </c>
      <c r="T35" s="5" t="str">
        <f t="shared" ref="T35:T66" si="7">Q35&amp;P35&amp;R35&amp;O35&amp;S35</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handyman and a toolbox. The handyman repaired the toolbox with pliers right after lunch.\nQUESTION: Which one had pliers, the repaired toolbox or the handyman?[/INST]</v>
      </c>
    </row>
    <row r="36" spans="1:20" ht="409.6">
      <c r="A36" s="5" t="s">
        <v>716</v>
      </c>
      <c r="B36" s="5">
        <v>9</v>
      </c>
      <c r="C36" s="5" t="s">
        <v>642</v>
      </c>
      <c r="D36" s="5" t="s">
        <v>717</v>
      </c>
      <c r="E36" s="5" t="s">
        <v>712</v>
      </c>
      <c r="F36" s="5" t="s">
        <v>713</v>
      </c>
      <c r="G36" s="5" t="s">
        <v>644</v>
      </c>
      <c r="H36" s="5" t="s">
        <v>632</v>
      </c>
      <c r="I36" s="6" t="s">
        <v>633</v>
      </c>
      <c r="J36" s="5" t="s">
        <v>634</v>
      </c>
      <c r="K36" s="5" t="s">
        <v>635</v>
      </c>
      <c r="L36" s="5" t="s">
        <v>636</v>
      </c>
      <c r="M36" s="5" t="str">
        <f t="shared" si="4"/>
        <v>PASSAGE: There was a handyman and two toolboxes. The handyman repaired the toolbox with pliers right after lunch.</v>
      </c>
      <c r="N36" s="5" t="str">
        <f t="shared" si="5"/>
        <v>QUESTION: Which one had pliers, the handyman or the repaired toolbox?</v>
      </c>
      <c r="O36"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handyman and two toolboxes. The handyman repaired the toolbox with pliers right after lunch.\nQUESTION: Which one had pliers, the handyman or the repaired toolbox?</v>
      </c>
      <c r="P36" s="5" t="s">
        <v>10</v>
      </c>
      <c r="Q36" s="5" t="s">
        <v>11</v>
      </c>
      <c r="R36" s="5" t="s">
        <v>12</v>
      </c>
      <c r="S36" s="5" t="s">
        <v>13</v>
      </c>
      <c r="T36"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handyman and two toolboxes. The handyman repaired the toolbox with pliers right after lunch.\nQUESTION: Which one had pliers, the handyman or the repaired toolbox?[/INST]</v>
      </c>
    </row>
    <row r="37" spans="1:20" ht="409.6">
      <c r="A37" s="5" t="s">
        <v>718</v>
      </c>
      <c r="B37" s="5">
        <v>9</v>
      </c>
      <c r="C37" s="5" t="s">
        <v>646</v>
      </c>
      <c r="D37" s="5" t="s">
        <v>717</v>
      </c>
      <c r="E37" s="5" t="s">
        <v>712</v>
      </c>
      <c r="F37" s="5" t="s">
        <v>715</v>
      </c>
      <c r="G37" s="5" t="s">
        <v>644</v>
      </c>
      <c r="H37" s="5" t="s">
        <v>640</v>
      </c>
      <c r="I37" s="6" t="s">
        <v>633</v>
      </c>
      <c r="J37" s="5" t="s">
        <v>634</v>
      </c>
      <c r="K37" s="5" t="s">
        <v>635</v>
      </c>
      <c r="L37" s="5" t="s">
        <v>636</v>
      </c>
      <c r="M37" s="5" t="str">
        <f t="shared" si="4"/>
        <v>PASSAGE: There was a handyman and two toolboxes. The handyman repaired the toolbox with pliers right after lunch.</v>
      </c>
      <c r="N37" s="5" t="str">
        <f t="shared" si="5"/>
        <v>QUESTION: Which one had pliers, the repaired toolbox or the handyman?</v>
      </c>
      <c r="O37"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handyman and two toolboxes. The handyman repaired the toolbox with pliers right after lunch.\nQUESTION: Which one had pliers, the repaired toolbox or the handyman?</v>
      </c>
      <c r="P37" s="5" t="s">
        <v>10</v>
      </c>
      <c r="Q37" s="5" t="s">
        <v>11</v>
      </c>
      <c r="R37" s="5" t="s">
        <v>12</v>
      </c>
      <c r="S37" s="5" t="s">
        <v>13</v>
      </c>
      <c r="T37"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handyman and two toolboxes. The handyman repaired the toolbox with pliers right after lunch.\nQUESTION: Which one had pliers, the repaired toolbox or the handyman?[/INST]</v>
      </c>
    </row>
    <row r="38" spans="1:20" ht="409.6">
      <c r="A38" s="5" t="s">
        <v>719</v>
      </c>
      <c r="B38" s="5">
        <v>10</v>
      </c>
      <c r="C38" s="5" t="s">
        <v>627</v>
      </c>
      <c r="D38" s="5" t="s">
        <v>720</v>
      </c>
      <c r="E38" s="5" t="s">
        <v>721</v>
      </c>
      <c r="F38" s="5" t="s">
        <v>722</v>
      </c>
      <c r="G38" s="5" t="s">
        <v>631</v>
      </c>
      <c r="H38" s="5" t="s">
        <v>632</v>
      </c>
      <c r="I38" s="6" t="s">
        <v>633</v>
      </c>
      <c r="J38" s="5" t="s">
        <v>634</v>
      </c>
      <c r="K38" s="5" t="s">
        <v>635</v>
      </c>
      <c r="L38" s="5" t="s">
        <v>636</v>
      </c>
      <c r="M38" s="5" t="str">
        <f t="shared" si="4"/>
        <v>PASSAGE: There was a walker and a man. The walker saw the man with a telescope early in the afternoon.</v>
      </c>
      <c r="N38" s="5" t="str">
        <f t="shared" si="5"/>
        <v>QUESTION: Who had a telescope, the walker or the seen man?</v>
      </c>
      <c r="O38"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walker and a man. The walker saw the man with a telescope early in the afternoon.\nQUESTION: Who had a telescope, the walker or the seen man?</v>
      </c>
      <c r="P38" s="5" t="s">
        <v>10</v>
      </c>
      <c r="Q38" s="5" t="s">
        <v>11</v>
      </c>
      <c r="R38" s="5" t="s">
        <v>12</v>
      </c>
      <c r="S38" s="5" t="s">
        <v>13</v>
      </c>
      <c r="T38"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walker and a man. The walker saw the man with a telescope early in the afternoon.\nQUESTION: Who had a telescope, the walker or the seen man?[/INST]</v>
      </c>
    </row>
    <row r="39" spans="1:20" ht="409.6">
      <c r="A39" s="5" t="s">
        <v>723</v>
      </c>
      <c r="B39" s="5">
        <v>10</v>
      </c>
      <c r="C39" s="5" t="s">
        <v>638</v>
      </c>
      <c r="D39" s="5" t="s">
        <v>720</v>
      </c>
      <c r="E39" s="5" t="s">
        <v>721</v>
      </c>
      <c r="F39" s="5" t="s">
        <v>724</v>
      </c>
      <c r="G39" s="5" t="s">
        <v>631</v>
      </c>
      <c r="H39" s="5" t="s">
        <v>640</v>
      </c>
      <c r="I39" s="6" t="s">
        <v>633</v>
      </c>
      <c r="J39" s="5" t="s">
        <v>634</v>
      </c>
      <c r="K39" s="5" t="s">
        <v>635</v>
      </c>
      <c r="L39" s="5" t="s">
        <v>636</v>
      </c>
      <c r="M39" s="5" t="str">
        <f t="shared" si="4"/>
        <v>PASSAGE: There was a walker and a man. The walker saw the man with a telescope early in the afternoon.</v>
      </c>
      <c r="N39" s="5" t="str">
        <f t="shared" si="5"/>
        <v>QUESTION: Who had a telescope, the seen man or the walker?</v>
      </c>
      <c r="O39"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walker and a man. The walker saw the man with a telescope early in the afternoon.\nQUESTION: Who had a telescope, the seen man or the walker?</v>
      </c>
      <c r="P39" s="5" t="s">
        <v>10</v>
      </c>
      <c r="Q39" s="5" t="s">
        <v>11</v>
      </c>
      <c r="R39" s="5" t="s">
        <v>12</v>
      </c>
      <c r="S39" s="5" t="s">
        <v>13</v>
      </c>
      <c r="T39"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walker and a man. The walker saw the man with a telescope early in the afternoon.\nQUESTION: Who had a telescope, the seen man or the walker?[/INST]</v>
      </c>
    </row>
    <row r="40" spans="1:20" ht="409.6">
      <c r="A40" s="5" t="s">
        <v>725</v>
      </c>
      <c r="B40" s="5">
        <v>10</v>
      </c>
      <c r="C40" s="5" t="s">
        <v>642</v>
      </c>
      <c r="D40" s="5" t="s">
        <v>726</v>
      </c>
      <c r="E40" s="5" t="s">
        <v>721</v>
      </c>
      <c r="F40" s="5" t="s">
        <v>722</v>
      </c>
      <c r="G40" s="5" t="s">
        <v>644</v>
      </c>
      <c r="H40" s="5" t="s">
        <v>632</v>
      </c>
      <c r="I40" s="6" t="s">
        <v>633</v>
      </c>
      <c r="J40" s="5" t="s">
        <v>634</v>
      </c>
      <c r="K40" s="5" t="s">
        <v>635</v>
      </c>
      <c r="L40" s="5" t="s">
        <v>636</v>
      </c>
      <c r="M40" s="5" t="str">
        <f t="shared" si="4"/>
        <v>PASSAGE: There was a walker and two spying men. The walker saw the man with a telescope early in the afternoon.</v>
      </c>
      <c r="N40" s="5" t="str">
        <f t="shared" si="5"/>
        <v>QUESTION: Who had a telescope, the walker or the seen man?</v>
      </c>
      <c r="O40"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walker and two spying men. The walker saw the man with a telescope early in the afternoon.\nQUESTION: Who had a telescope, the walker or the seen man?</v>
      </c>
      <c r="P40" s="5" t="s">
        <v>10</v>
      </c>
      <c r="Q40" s="5" t="s">
        <v>11</v>
      </c>
      <c r="R40" s="5" t="s">
        <v>12</v>
      </c>
      <c r="S40" s="5" t="s">
        <v>13</v>
      </c>
      <c r="T40"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walker and two spying men. The walker saw the man with a telescope early in the afternoon.\nQUESTION: Who had a telescope, the walker or the seen man?[/INST]</v>
      </c>
    </row>
    <row r="41" spans="1:20" ht="409.6">
      <c r="A41" s="5" t="s">
        <v>727</v>
      </c>
      <c r="B41" s="5">
        <v>10</v>
      </c>
      <c r="C41" s="5" t="s">
        <v>646</v>
      </c>
      <c r="D41" s="5" t="s">
        <v>726</v>
      </c>
      <c r="E41" s="5" t="s">
        <v>721</v>
      </c>
      <c r="F41" s="5" t="s">
        <v>724</v>
      </c>
      <c r="G41" s="5" t="s">
        <v>644</v>
      </c>
      <c r="H41" s="5" t="s">
        <v>640</v>
      </c>
      <c r="I41" s="6" t="s">
        <v>633</v>
      </c>
      <c r="J41" s="5" t="s">
        <v>634</v>
      </c>
      <c r="K41" s="5" t="s">
        <v>635</v>
      </c>
      <c r="L41" s="5" t="s">
        <v>636</v>
      </c>
      <c r="M41" s="5" t="str">
        <f t="shared" si="4"/>
        <v>PASSAGE: There was a walker and two spying men. The walker saw the man with a telescope early in the afternoon.</v>
      </c>
      <c r="N41" s="5" t="str">
        <f t="shared" si="5"/>
        <v>QUESTION: Who had a telescope, the seen man or the walker?</v>
      </c>
      <c r="O41"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walker and two spying men. The walker saw the man with a telescope early in the afternoon.\nQUESTION: Who had a telescope, the seen man or the walker?</v>
      </c>
      <c r="P41" s="5" t="s">
        <v>10</v>
      </c>
      <c r="Q41" s="5" t="s">
        <v>11</v>
      </c>
      <c r="R41" s="5" t="s">
        <v>12</v>
      </c>
      <c r="S41" s="5" t="s">
        <v>13</v>
      </c>
      <c r="T41"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walker and two spying men. The walker saw the man with a telescope early in the afternoon.\nQUESTION: Who had a telescope, the seen man or the walker?[/INST]</v>
      </c>
    </row>
    <row r="42" spans="1:20" ht="409.6">
      <c r="A42" s="5" t="s">
        <v>728</v>
      </c>
      <c r="B42" s="5">
        <v>11</v>
      </c>
      <c r="C42" s="5" t="s">
        <v>627</v>
      </c>
      <c r="D42" s="5" t="s">
        <v>729</v>
      </c>
      <c r="E42" s="5" t="s">
        <v>730</v>
      </c>
      <c r="F42" s="5" t="s">
        <v>731</v>
      </c>
      <c r="G42" s="5" t="s">
        <v>631</v>
      </c>
      <c r="H42" s="5" t="s">
        <v>632</v>
      </c>
      <c r="I42" s="6" t="s">
        <v>633</v>
      </c>
      <c r="J42" s="5" t="s">
        <v>634</v>
      </c>
      <c r="K42" s="5" t="s">
        <v>635</v>
      </c>
      <c r="L42" s="5" t="s">
        <v>636</v>
      </c>
      <c r="M42" s="5" t="str">
        <f t="shared" si="4"/>
        <v>PASSAGE: There was a farmer and a robber. The farmer deterred the robber with a revolver just before dawn.</v>
      </c>
      <c r="N42" s="5" t="str">
        <f t="shared" si="5"/>
        <v>QUESTION: Who had a revolver, the farmer or the deterred robber?</v>
      </c>
      <c r="O42"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a robber. The farmer deterred the robber with a revolver just before dawn.\nQUESTION: Who had a revolver, the farmer or the deterred robber?</v>
      </c>
      <c r="P42" s="5" t="s">
        <v>10</v>
      </c>
      <c r="Q42" s="5" t="s">
        <v>11</v>
      </c>
      <c r="R42" s="5" t="s">
        <v>12</v>
      </c>
      <c r="S42" s="5" t="s">
        <v>13</v>
      </c>
      <c r="T42"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a robber. The farmer deterred the robber with a revolver just before dawn.\nQUESTION: Who had a revolver, the farmer or the deterred robber?[/INST]</v>
      </c>
    </row>
    <row r="43" spans="1:20" ht="409.6">
      <c r="A43" s="5" t="s">
        <v>732</v>
      </c>
      <c r="B43" s="5">
        <v>11</v>
      </c>
      <c r="C43" s="5" t="s">
        <v>638</v>
      </c>
      <c r="D43" s="5" t="s">
        <v>729</v>
      </c>
      <c r="E43" s="5" t="s">
        <v>730</v>
      </c>
      <c r="F43" s="5" t="s">
        <v>733</v>
      </c>
      <c r="G43" s="5" t="s">
        <v>631</v>
      </c>
      <c r="H43" s="5" t="s">
        <v>640</v>
      </c>
      <c r="I43" s="6" t="s">
        <v>633</v>
      </c>
      <c r="J43" s="5" t="s">
        <v>634</v>
      </c>
      <c r="K43" s="5" t="s">
        <v>635</v>
      </c>
      <c r="L43" s="5" t="s">
        <v>636</v>
      </c>
      <c r="M43" s="5" t="str">
        <f t="shared" si="4"/>
        <v>PASSAGE: There was a farmer and a robber. The farmer deterred the robber with a revolver just before dawn.</v>
      </c>
      <c r="N43" s="5" t="str">
        <f t="shared" si="5"/>
        <v>QUESTION: Who had a revolver, the deterred robber or the farmer?</v>
      </c>
      <c r="O43"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a robber. The farmer deterred the robber with a revolver just before dawn.\nQUESTION: Who had a revolver, the deterred robber or the farmer?</v>
      </c>
      <c r="P43" s="5" t="s">
        <v>10</v>
      </c>
      <c r="Q43" s="5" t="s">
        <v>11</v>
      </c>
      <c r="R43" s="5" t="s">
        <v>12</v>
      </c>
      <c r="S43" s="5" t="s">
        <v>13</v>
      </c>
      <c r="T43"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a robber. The farmer deterred the robber with a revolver just before dawn.\nQUESTION: Who had a revolver, the deterred robber or the farmer?[/INST]</v>
      </c>
    </row>
    <row r="44" spans="1:20" ht="409.6">
      <c r="A44" s="5" t="s">
        <v>734</v>
      </c>
      <c r="B44" s="5">
        <v>11</v>
      </c>
      <c r="C44" s="5" t="s">
        <v>642</v>
      </c>
      <c r="D44" s="5" t="s">
        <v>735</v>
      </c>
      <c r="E44" s="5" t="s">
        <v>730</v>
      </c>
      <c r="F44" s="5" t="s">
        <v>731</v>
      </c>
      <c r="G44" s="5" t="s">
        <v>644</v>
      </c>
      <c r="H44" s="5" t="s">
        <v>632</v>
      </c>
      <c r="I44" s="6" t="s">
        <v>633</v>
      </c>
      <c r="J44" s="5" t="s">
        <v>634</v>
      </c>
      <c r="K44" s="5" t="s">
        <v>635</v>
      </c>
      <c r="L44" s="5" t="s">
        <v>636</v>
      </c>
      <c r="M44" s="5" t="str">
        <f t="shared" si="4"/>
        <v>PASSAGE: There was a farmer and two robbers. The farmer deterred the robber with a revolver just before dawn.</v>
      </c>
      <c r="N44" s="5" t="str">
        <f t="shared" si="5"/>
        <v>QUESTION: Who had a revolver, the farmer or the deterred robber?</v>
      </c>
      <c r="O44"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two robbers. The farmer deterred the robber with a revolver just before dawn.\nQUESTION: Who had a revolver, the farmer or the deterred robber?</v>
      </c>
      <c r="P44" s="5" t="s">
        <v>10</v>
      </c>
      <c r="Q44" s="5" t="s">
        <v>11</v>
      </c>
      <c r="R44" s="5" t="s">
        <v>12</v>
      </c>
      <c r="S44" s="5" t="s">
        <v>13</v>
      </c>
      <c r="T44"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two robbers. The farmer deterred the robber with a revolver just before dawn.\nQUESTION: Who had a revolver, the farmer or the deterred robber?[/INST]</v>
      </c>
    </row>
    <row r="45" spans="1:20" ht="409.6">
      <c r="A45" s="5" t="s">
        <v>736</v>
      </c>
      <c r="B45" s="5">
        <v>11</v>
      </c>
      <c r="C45" s="5" t="s">
        <v>646</v>
      </c>
      <c r="D45" s="5" t="s">
        <v>735</v>
      </c>
      <c r="E45" s="5" t="s">
        <v>730</v>
      </c>
      <c r="F45" s="5" t="s">
        <v>733</v>
      </c>
      <c r="G45" s="5" t="s">
        <v>644</v>
      </c>
      <c r="H45" s="5" t="s">
        <v>640</v>
      </c>
      <c r="I45" s="6" t="s">
        <v>633</v>
      </c>
      <c r="J45" s="5" t="s">
        <v>634</v>
      </c>
      <c r="K45" s="5" t="s">
        <v>635</v>
      </c>
      <c r="L45" s="5" t="s">
        <v>636</v>
      </c>
      <c r="M45" s="5" t="str">
        <f t="shared" si="4"/>
        <v>PASSAGE: There was a farmer and two robbers. The farmer deterred the robber with a revolver just before dawn.</v>
      </c>
      <c r="N45" s="5" t="str">
        <f t="shared" si="5"/>
        <v>QUESTION: Who had a revolver, the deterred robber or the farmer?</v>
      </c>
      <c r="O45"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two robbers. The farmer deterred the robber with a revolver just before dawn.\nQUESTION: Who had a revolver, the deterred robber or the farmer?</v>
      </c>
      <c r="P45" s="5" t="s">
        <v>10</v>
      </c>
      <c r="Q45" s="5" t="s">
        <v>11</v>
      </c>
      <c r="R45" s="5" t="s">
        <v>12</v>
      </c>
      <c r="S45" s="5" t="s">
        <v>13</v>
      </c>
      <c r="T45"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farmer and two robbers. The farmer deterred the robber with a revolver just before dawn.\nQUESTION: Who had a revolver, the deterred robber or the farmer?[/INST]</v>
      </c>
    </row>
    <row r="46" spans="1:20" ht="409.6">
      <c r="A46" s="5" t="s">
        <v>737</v>
      </c>
      <c r="B46" s="5">
        <v>12</v>
      </c>
      <c r="C46" s="5" t="s">
        <v>627</v>
      </c>
      <c r="D46" s="5" t="s">
        <v>738</v>
      </c>
      <c r="E46" s="5" t="s">
        <v>739</v>
      </c>
      <c r="F46" s="5" t="s">
        <v>740</v>
      </c>
      <c r="G46" s="5" t="s">
        <v>631</v>
      </c>
      <c r="H46" s="5" t="s">
        <v>632</v>
      </c>
      <c r="I46" s="6" t="s">
        <v>633</v>
      </c>
      <c r="J46" s="5" t="s">
        <v>634</v>
      </c>
      <c r="K46" s="5" t="s">
        <v>635</v>
      </c>
      <c r="L46" s="5" t="s">
        <v>636</v>
      </c>
      <c r="M46" s="5" t="str">
        <f t="shared" si="4"/>
        <v>PASSAGE: There was a man and a toolbox. The man repaired the toolbox with a screwdriver after one month.</v>
      </c>
      <c r="N46" s="5" t="str">
        <f t="shared" si="5"/>
        <v>QUESTION: Which one had a screwdriver, the man or the repaired toolbox?</v>
      </c>
      <c r="O46"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toolbox. The man repaired the toolbox with a screwdriver after one month.\nQUESTION: Which one had a screwdriver, the man or the repaired toolbox?</v>
      </c>
      <c r="P46" s="5" t="s">
        <v>10</v>
      </c>
      <c r="Q46" s="5" t="s">
        <v>11</v>
      </c>
      <c r="R46" s="5" t="s">
        <v>12</v>
      </c>
      <c r="S46" s="5" t="s">
        <v>13</v>
      </c>
      <c r="T46"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toolbox. The man repaired the toolbox with a screwdriver after one month.\nQUESTION: Which one had a screwdriver, the man or the repaired toolbox?[/INST]</v>
      </c>
    </row>
    <row r="47" spans="1:20" ht="409.6">
      <c r="A47" s="5" t="s">
        <v>741</v>
      </c>
      <c r="B47" s="5">
        <v>12</v>
      </c>
      <c r="C47" s="5" t="s">
        <v>638</v>
      </c>
      <c r="D47" s="5" t="s">
        <v>738</v>
      </c>
      <c r="E47" s="5" t="s">
        <v>739</v>
      </c>
      <c r="F47" s="5" t="s">
        <v>742</v>
      </c>
      <c r="G47" s="5" t="s">
        <v>631</v>
      </c>
      <c r="H47" s="5" t="s">
        <v>640</v>
      </c>
      <c r="I47" s="6" t="s">
        <v>633</v>
      </c>
      <c r="J47" s="5" t="s">
        <v>634</v>
      </c>
      <c r="K47" s="5" t="s">
        <v>635</v>
      </c>
      <c r="L47" s="5" t="s">
        <v>636</v>
      </c>
      <c r="M47" s="5" t="str">
        <f t="shared" si="4"/>
        <v>PASSAGE: There was a man and a toolbox. The man repaired the toolbox with a screwdriver after one month.</v>
      </c>
      <c r="N47" s="5" t="str">
        <f t="shared" si="5"/>
        <v>QUESTION: Which one had a screwdriver, the repaired toolbox or the man?</v>
      </c>
      <c r="O47"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toolbox. The man repaired the toolbox with a screwdriver after one month.\nQUESTION: Which one had a screwdriver, the repaired toolbox or the man?</v>
      </c>
      <c r="P47" s="5" t="s">
        <v>10</v>
      </c>
      <c r="Q47" s="5" t="s">
        <v>11</v>
      </c>
      <c r="R47" s="5" t="s">
        <v>12</v>
      </c>
      <c r="S47" s="5" t="s">
        <v>13</v>
      </c>
      <c r="T47"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toolbox. The man repaired the toolbox with a screwdriver after one month.\nQUESTION: Which one had a screwdriver, the repaired toolbox or the man?[/INST]</v>
      </c>
    </row>
    <row r="48" spans="1:20" ht="409.6">
      <c r="A48" s="5" t="s">
        <v>743</v>
      </c>
      <c r="B48" s="5">
        <v>12</v>
      </c>
      <c r="C48" s="5" t="s">
        <v>642</v>
      </c>
      <c r="D48" s="5" t="s">
        <v>744</v>
      </c>
      <c r="E48" s="5" t="s">
        <v>739</v>
      </c>
      <c r="F48" s="5" t="s">
        <v>740</v>
      </c>
      <c r="G48" s="5" t="s">
        <v>644</v>
      </c>
      <c r="H48" s="5" t="s">
        <v>632</v>
      </c>
      <c r="I48" s="6" t="s">
        <v>633</v>
      </c>
      <c r="J48" s="5" t="s">
        <v>634</v>
      </c>
      <c r="K48" s="5" t="s">
        <v>635</v>
      </c>
      <c r="L48" s="5" t="s">
        <v>636</v>
      </c>
      <c r="M48" s="5" t="str">
        <f t="shared" si="4"/>
        <v>PASSAGE: There was a man and two toolboxes. The man repaired the toolbox with a screwdriver after one month.</v>
      </c>
      <c r="N48" s="5" t="str">
        <f t="shared" si="5"/>
        <v>QUESTION: Which one had a screwdriver, the man or the repaired toolbox?</v>
      </c>
      <c r="O48"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toolboxes. The man repaired the toolbox with a screwdriver after one month.\nQUESTION: Which one had a screwdriver, the man or the repaired toolbox?</v>
      </c>
      <c r="P48" s="5" t="s">
        <v>10</v>
      </c>
      <c r="Q48" s="5" t="s">
        <v>11</v>
      </c>
      <c r="R48" s="5" t="s">
        <v>12</v>
      </c>
      <c r="S48" s="5" t="s">
        <v>13</v>
      </c>
      <c r="T48"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toolboxes. The man repaired the toolbox with a screwdriver after one month.\nQUESTION: Which one had a screwdriver, the man or the repaired toolbox?[/INST]</v>
      </c>
    </row>
    <row r="49" spans="1:20" ht="409.6">
      <c r="A49" s="5" t="s">
        <v>745</v>
      </c>
      <c r="B49" s="5">
        <v>12</v>
      </c>
      <c r="C49" s="5" t="s">
        <v>646</v>
      </c>
      <c r="D49" s="5" t="s">
        <v>744</v>
      </c>
      <c r="E49" s="5" t="s">
        <v>739</v>
      </c>
      <c r="F49" s="5" t="s">
        <v>742</v>
      </c>
      <c r="G49" s="5" t="s">
        <v>644</v>
      </c>
      <c r="H49" s="5" t="s">
        <v>640</v>
      </c>
      <c r="I49" s="6" t="s">
        <v>633</v>
      </c>
      <c r="J49" s="5" t="s">
        <v>634</v>
      </c>
      <c r="K49" s="5" t="s">
        <v>635</v>
      </c>
      <c r="L49" s="5" t="s">
        <v>636</v>
      </c>
      <c r="M49" s="5" t="str">
        <f t="shared" si="4"/>
        <v>PASSAGE: There was a man and two toolboxes. The man repaired the toolbox with a screwdriver after one month.</v>
      </c>
      <c r="N49" s="5" t="str">
        <f t="shared" si="5"/>
        <v>QUESTION: Which one had a screwdriver, the repaired toolbox or the man?</v>
      </c>
      <c r="O49"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toolboxes. The man repaired the toolbox with a screwdriver after one month.\nQUESTION: Which one had a screwdriver, the repaired toolbox or the man?</v>
      </c>
      <c r="P49" s="5" t="s">
        <v>10</v>
      </c>
      <c r="Q49" s="5" t="s">
        <v>11</v>
      </c>
      <c r="R49" s="5" t="s">
        <v>12</v>
      </c>
      <c r="S49" s="5" t="s">
        <v>13</v>
      </c>
      <c r="T49"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toolboxes. The man repaired the toolbox with a screwdriver after one month.\nQUESTION: Which one had a screwdriver, the repaired toolbox or the man?[/INST]</v>
      </c>
    </row>
    <row r="50" spans="1:20" ht="409.6">
      <c r="A50" s="5" t="s">
        <v>746</v>
      </c>
      <c r="B50" s="5">
        <v>13</v>
      </c>
      <c r="C50" s="5" t="s">
        <v>627</v>
      </c>
      <c r="D50" s="5" t="s">
        <v>747</v>
      </c>
      <c r="E50" s="5" t="s">
        <v>748</v>
      </c>
      <c r="F50" s="5" t="s">
        <v>749</v>
      </c>
      <c r="G50" s="5" t="s">
        <v>631</v>
      </c>
      <c r="H50" s="5" t="s">
        <v>632</v>
      </c>
      <c r="I50" s="6" t="s">
        <v>633</v>
      </c>
      <c r="J50" s="5" t="s">
        <v>634</v>
      </c>
      <c r="K50" s="5" t="s">
        <v>635</v>
      </c>
      <c r="L50" s="5" t="s">
        <v>636</v>
      </c>
      <c r="M50" s="5" t="str">
        <f t="shared" si="4"/>
        <v>PASSAGE: There was a hunter and a poacher. The hunter killed the poacher with a rifle not long after sunset.</v>
      </c>
      <c r="N50" s="5" t="str">
        <f t="shared" si="5"/>
        <v>QUESTION: Who had a rifle, the hunter or the killed poacher?</v>
      </c>
      <c r="O50"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a poacher. The hunter killed the poacher with a rifle not long after sunset.\nQUESTION: Who had a rifle, the hunter or the killed poacher?</v>
      </c>
      <c r="P50" s="5" t="s">
        <v>10</v>
      </c>
      <c r="Q50" s="5" t="s">
        <v>11</v>
      </c>
      <c r="R50" s="5" t="s">
        <v>12</v>
      </c>
      <c r="S50" s="5" t="s">
        <v>13</v>
      </c>
      <c r="T50"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a poacher. The hunter killed the poacher with a rifle not long after sunset.\nQUESTION: Who had a rifle, the hunter or the killed poacher?[/INST]</v>
      </c>
    </row>
    <row r="51" spans="1:20" ht="409.6">
      <c r="A51" s="5" t="s">
        <v>750</v>
      </c>
      <c r="B51" s="5">
        <v>13</v>
      </c>
      <c r="C51" s="5" t="s">
        <v>638</v>
      </c>
      <c r="D51" s="5" t="s">
        <v>747</v>
      </c>
      <c r="E51" s="5" t="s">
        <v>748</v>
      </c>
      <c r="F51" s="5" t="s">
        <v>751</v>
      </c>
      <c r="G51" s="5" t="s">
        <v>631</v>
      </c>
      <c r="H51" s="5" t="s">
        <v>640</v>
      </c>
      <c r="I51" s="6" t="s">
        <v>633</v>
      </c>
      <c r="J51" s="5" t="s">
        <v>634</v>
      </c>
      <c r="K51" s="5" t="s">
        <v>635</v>
      </c>
      <c r="L51" s="5" t="s">
        <v>636</v>
      </c>
      <c r="M51" s="5" t="str">
        <f t="shared" si="4"/>
        <v>PASSAGE: There was a hunter and a poacher. The hunter killed the poacher with a rifle not long after sunset.</v>
      </c>
      <c r="N51" s="5" t="str">
        <f t="shared" si="5"/>
        <v>QUESTION: Who had a rifle, the killed poacher or the hunter?</v>
      </c>
      <c r="O51"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a poacher. The hunter killed the poacher with a rifle not long after sunset.\nQUESTION: Who had a rifle, the killed poacher or the hunter?</v>
      </c>
      <c r="P51" s="5" t="s">
        <v>10</v>
      </c>
      <c r="Q51" s="5" t="s">
        <v>11</v>
      </c>
      <c r="R51" s="5" t="s">
        <v>12</v>
      </c>
      <c r="S51" s="5" t="s">
        <v>13</v>
      </c>
      <c r="T51"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a poacher. The hunter killed the poacher with a rifle not long after sunset.\nQUESTION: Who had a rifle, the killed poacher or the hunter?[/INST]</v>
      </c>
    </row>
    <row r="52" spans="1:20" ht="409.6">
      <c r="A52" s="5" t="s">
        <v>752</v>
      </c>
      <c r="B52" s="5">
        <v>13</v>
      </c>
      <c r="C52" s="5" t="s">
        <v>642</v>
      </c>
      <c r="D52" s="5" t="s">
        <v>753</v>
      </c>
      <c r="E52" s="5" t="s">
        <v>748</v>
      </c>
      <c r="F52" s="5" t="s">
        <v>749</v>
      </c>
      <c r="G52" s="5" t="s">
        <v>644</v>
      </c>
      <c r="H52" s="5" t="s">
        <v>632</v>
      </c>
      <c r="I52" s="6" t="s">
        <v>633</v>
      </c>
      <c r="J52" s="5" t="s">
        <v>634</v>
      </c>
      <c r="K52" s="5" t="s">
        <v>635</v>
      </c>
      <c r="L52" s="5" t="s">
        <v>636</v>
      </c>
      <c r="M52" s="5" t="str">
        <f t="shared" si="4"/>
        <v>PASSAGE: There was a hunter and two poachers. The hunter killed the poacher with a rifle not long after sunset.</v>
      </c>
      <c r="N52" s="5" t="str">
        <f t="shared" si="5"/>
        <v>QUESTION: Who had a rifle, the hunter or the killed poacher?</v>
      </c>
      <c r="O52"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two poachers. The hunter killed the poacher with a rifle not long after sunset.\nQUESTION: Who had a rifle, the hunter or the killed poacher?</v>
      </c>
      <c r="P52" s="5" t="s">
        <v>10</v>
      </c>
      <c r="Q52" s="5" t="s">
        <v>11</v>
      </c>
      <c r="R52" s="5" t="s">
        <v>12</v>
      </c>
      <c r="S52" s="5" t="s">
        <v>13</v>
      </c>
      <c r="T52"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two poachers. The hunter killed the poacher with a rifle not long after sunset.\nQUESTION: Who had a rifle, the hunter or the killed poacher?[/INST]</v>
      </c>
    </row>
    <row r="53" spans="1:20" ht="409.6">
      <c r="A53" s="5" t="s">
        <v>754</v>
      </c>
      <c r="B53" s="5">
        <v>13</v>
      </c>
      <c r="C53" s="5" t="s">
        <v>646</v>
      </c>
      <c r="D53" s="5" t="s">
        <v>753</v>
      </c>
      <c r="E53" s="5" t="s">
        <v>748</v>
      </c>
      <c r="F53" s="5" t="s">
        <v>751</v>
      </c>
      <c r="G53" s="5" t="s">
        <v>644</v>
      </c>
      <c r="H53" s="5" t="s">
        <v>640</v>
      </c>
      <c r="I53" s="6" t="s">
        <v>633</v>
      </c>
      <c r="J53" s="5" t="s">
        <v>634</v>
      </c>
      <c r="K53" s="5" t="s">
        <v>635</v>
      </c>
      <c r="L53" s="5" t="s">
        <v>636</v>
      </c>
      <c r="M53" s="5" t="str">
        <f t="shared" si="4"/>
        <v>PASSAGE: There was a hunter and two poachers. The hunter killed the poacher with a rifle not long after sunset.</v>
      </c>
      <c r="N53" s="5" t="str">
        <f t="shared" si="5"/>
        <v>QUESTION: Who had a rifle, the killed poacher or the hunter?</v>
      </c>
      <c r="O53"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two poachers. The hunter killed the poacher with a rifle not long after sunset.\nQUESTION: Who had a rifle, the killed poacher or the hunter?</v>
      </c>
      <c r="P53" s="5" t="s">
        <v>10</v>
      </c>
      <c r="Q53" s="5" t="s">
        <v>11</v>
      </c>
      <c r="R53" s="5" t="s">
        <v>12</v>
      </c>
      <c r="S53" s="5" t="s">
        <v>13</v>
      </c>
      <c r="T53"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two poachers. The hunter killed the poacher with a rifle not long after sunset.\nQUESTION: Who had a rifle, the killed poacher or the hunter?[/INST]</v>
      </c>
    </row>
    <row r="54" spans="1:20" ht="409.6">
      <c r="A54" s="5" t="s">
        <v>755</v>
      </c>
      <c r="B54" s="5">
        <v>14</v>
      </c>
      <c r="C54" s="5" t="s">
        <v>627</v>
      </c>
      <c r="D54" s="5" t="s">
        <v>756</v>
      </c>
      <c r="E54" s="5" t="s">
        <v>757</v>
      </c>
      <c r="F54" s="5" t="s">
        <v>758</v>
      </c>
      <c r="G54" s="5" t="s">
        <v>631</v>
      </c>
      <c r="H54" s="5" t="s">
        <v>632</v>
      </c>
      <c r="I54" s="6" t="s">
        <v>633</v>
      </c>
      <c r="J54" s="5" t="s">
        <v>634</v>
      </c>
      <c r="K54" s="5" t="s">
        <v>635</v>
      </c>
      <c r="L54" s="5" t="s">
        <v>636</v>
      </c>
      <c r="M54" s="5" t="str">
        <f t="shared" si="4"/>
        <v>PASSAGE: There was a boy and a protester. The boy yelled at the protester with a loudspeaker for a long time.</v>
      </c>
      <c r="N54" s="5" t="str">
        <f t="shared" si="5"/>
        <v>QUESTION: Who had a loudspeaker, the boy or the yelled-at protester?</v>
      </c>
      <c r="O54"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a protester. The boy yelled at the protester with a loudspeaker for a long time.\nQUESTION: Who had a loudspeaker, the boy or the yelled-at protester?</v>
      </c>
      <c r="P54" s="5" t="s">
        <v>10</v>
      </c>
      <c r="Q54" s="5" t="s">
        <v>11</v>
      </c>
      <c r="R54" s="5" t="s">
        <v>12</v>
      </c>
      <c r="S54" s="5" t="s">
        <v>13</v>
      </c>
      <c r="T54"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a protester. The boy yelled at the protester with a loudspeaker for a long time.\nQUESTION: Who had a loudspeaker, the boy or the yelled-at protester?[/INST]</v>
      </c>
    </row>
    <row r="55" spans="1:20" ht="409.6">
      <c r="A55" s="5" t="s">
        <v>759</v>
      </c>
      <c r="B55" s="5">
        <v>14</v>
      </c>
      <c r="C55" s="5" t="s">
        <v>638</v>
      </c>
      <c r="D55" s="5" t="s">
        <v>756</v>
      </c>
      <c r="E55" s="5" t="s">
        <v>757</v>
      </c>
      <c r="F55" s="5" t="s">
        <v>760</v>
      </c>
      <c r="G55" s="5" t="s">
        <v>631</v>
      </c>
      <c r="H55" s="5" t="s">
        <v>640</v>
      </c>
      <c r="I55" s="6" t="s">
        <v>633</v>
      </c>
      <c r="J55" s="5" t="s">
        <v>634</v>
      </c>
      <c r="K55" s="5" t="s">
        <v>635</v>
      </c>
      <c r="L55" s="5" t="s">
        <v>636</v>
      </c>
      <c r="M55" s="5" t="str">
        <f t="shared" si="4"/>
        <v>PASSAGE: There was a boy and a protester. The boy yelled at the protester with a loudspeaker for a long time.</v>
      </c>
      <c r="N55" s="5" t="str">
        <f t="shared" si="5"/>
        <v>QUESTION: Who had a loudspeaker, the yelled-at protester or the boy?</v>
      </c>
      <c r="O55"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a protester. The boy yelled at the protester with a loudspeaker for a long time.\nQUESTION: Who had a loudspeaker, the yelled-at protester or the boy?</v>
      </c>
      <c r="P55" s="5" t="s">
        <v>10</v>
      </c>
      <c r="Q55" s="5" t="s">
        <v>11</v>
      </c>
      <c r="R55" s="5" t="s">
        <v>12</v>
      </c>
      <c r="S55" s="5" t="s">
        <v>13</v>
      </c>
      <c r="T55"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a protester. The boy yelled at the protester with a loudspeaker for a long time.\nQUESTION: Who had a loudspeaker, the yelled-at protester or the boy?[/INST]</v>
      </c>
    </row>
    <row r="56" spans="1:20" ht="409.6">
      <c r="A56" s="5" t="s">
        <v>761</v>
      </c>
      <c r="B56" s="5">
        <v>14</v>
      </c>
      <c r="C56" s="5" t="s">
        <v>642</v>
      </c>
      <c r="D56" s="5" t="s">
        <v>762</v>
      </c>
      <c r="E56" s="5" t="s">
        <v>757</v>
      </c>
      <c r="F56" s="5" t="s">
        <v>758</v>
      </c>
      <c r="G56" s="5" t="s">
        <v>644</v>
      </c>
      <c r="H56" s="5" t="s">
        <v>632</v>
      </c>
      <c r="I56" s="6" t="s">
        <v>633</v>
      </c>
      <c r="J56" s="5" t="s">
        <v>634</v>
      </c>
      <c r="K56" s="5" t="s">
        <v>635</v>
      </c>
      <c r="L56" s="5" t="s">
        <v>636</v>
      </c>
      <c r="M56" s="5" t="str">
        <f t="shared" si="4"/>
        <v>PASSAGE: There was a boy and two protesters. The boy yelled at the protester with a loudspeaker for a long time.</v>
      </c>
      <c r="N56" s="5" t="str">
        <f t="shared" si="5"/>
        <v>QUESTION: Who had a loudspeaker, the boy or the yelled-at protester?</v>
      </c>
      <c r="O56"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two protesters. The boy yelled at the protester with a loudspeaker for a long time.\nQUESTION: Who had a loudspeaker, the boy or the yelled-at protester?</v>
      </c>
      <c r="P56" s="5" t="s">
        <v>10</v>
      </c>
      <c r="Q56" s="5" t="s">
        <v>11</v>
      </c>
      <c r="R56" s="5" t="s">
        <v>12</v>
      </c>
      <c r="S56" s="5" t="s">
        <v>13</v>
      </c>
      <c r="T56"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two protesters. The boy yelled at the protester with a loudspeaker for a long time.\nQUESTION: Who had a loudspeaker, the boy or the yelled-at protester?[/INST]</v>
      </c>
    </row>
    <row r="57" spans="1:20" ht="409.6">
      <c r="A57" s="5" t="s">
        <v>763</v>
      </c>
      <c r="B57" s="5">
        <v>14</v>
      </c>
      <c r="C57" s="5" t="s">
        <v>646</v>
      </c>
      <c r="D57" s="5" t="s">
        <v>762</v>
      </c>
      <c r="E57" s="5" t="s">
        <v>757</v>
      </c>
      <c r="F57" s="5" t="s">
        <v>760</v>
      </c>
      <c r="G57" s="5" t="s">
        <v>644</v>
      </c>
      <c r="H57" s="5" t="s">
        <v>640</v>
      </c>
      <c r="I57" s="6" t="s">
        <v>633</v>
      </c>
      <c r="J57" s="5" t="s">
        <v>634</v>
      </c>
      <c r="K57" s="5" t="s">
        <v>635</v>
      </c>
      <c r="L57" s="5" t="s">
        <v>636</v>
      </c>
      <c r="M57" s="5" t="str">
        <f t="shared" si="4"/>
        <v>PASSAGE: There was a boy and two protesters. The boy yelled at the protester with a loudspeaker for a long time.</v>
      </c>
      <c r="N57" s="5" t="str">
        <f t="shared" si="5"/>
        <v>QUESTION: Who had a loudspeaker, the yelled-at protester or the boy?</v>
      </c>
      <c r="O57"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two protesters. The boy yelled at the protester with a loudspeaker for a long time.\nQUESTION: Who had a loudspeaker, the yelled-at protester or the boy?</v>
      </c>
      <c r="P57" s="5" t="s">
        <v>10</v>
      </c>
      <c r="Q57" s="5" t="s">
        <v>11</v>
      </c>
      <c r="R57" s="5" t="s">
        <v>12</v>
      </c>
      <c r="S57" s="5" t="s">
        <v>13</v>
      </c>
      <c r="T57"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two protesters. The boy yelled at the protester with a loudspeaker for a long time.\nQUESTION: Who had a loudspeaker, the yelled-at protester or the boy?[/INST]</v>
      </c>
    </row>
    <row r="58" spans="1:20" ht="409.6">
      <c r="A58" s="5" t="s">
        <v>764</v>
      </c>
      <c r="B58" s="5">
        <v>15</v>
      </c>
      <c r="C58" s="5" t="s">
        <v>627</v>
      </c>
      <c r="D58" s="5" t="s">
        <v>765</v>
      </c>
      <c r="E58" s="5" t="s">
        <v>766</v>
      </c>
      <c r="F58" s="5" t="s">
        <v>767</v>
      </c>
      <c r="G58" s="5" t="s">
        <v>631</v>
      </c>
      <c r="H58" s="5" t="s">
        <v>632</v>
      </c>
      <c r="I58" s="6" t="s">
        <v>633</v>
      </c>
      <c r="J58" s="5" t="s">
        <v>634</v>
      </c>
      <c r="K58" s="5" t="s">
        <v>635</v>
      </c>
      <c r="L58" s="5" t="s">
        <v>636</v>
      </c>
      <c r="M58" s="5" t="str">
        <f t="shared" si="4"/>
        <v>PASSAGE: There was a scoundrel and a car. The scoundrel scratched the car with an aerial after the football match.</v>
      </c>
      <c r="N58" s="5" t="str">
        <f t="shared" si="5"/>
        <v>QUESTION: Which one had an aerial, the scoundrel or the scratched car?</v>
      </c>
      <c r="O58"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scoundrel and a car. The scoundrel scratched the car with an aerial after the football match.\nQUESTION: Which one had an aerial, the scoundrel or the scratched car?</v>
      </c>
      <c r="P58" s="5" t="s">
        <v>10</v>
      </c>
      <c r="Q58" s="5" t="s">
        <v>11</v>
      </c>
      <c r="R58" s="5" t="s">
        <v>12</v>
      </c>
      <c r="S58" s="5" t="s">
        <v>13</v>
      </c>
      <c r="T58"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scoundrel and a car. The scoundrel scratched the car with an aerial after the football match.\nQUESTION: Which one had an aerial, the scoundrel or the scratched car?[/INST]</v>
      </c>
    </row>
    <row r="59" spans="1:20" ht="409.6">
      <c r="A59" s="5" t="s">
        <v>768</v>
      </c>
      <c r="B59" s="5">
        <v>15</v>
      </c>
      <c r="C59" s="5" t="s">
        <v>638</v>
      </c>
      <c r="D59" s="5" t="s">
        <v>765</v>
      </c>
      <c r="E59" s="5" t="s">
        <v>766</v>
      </c>
      <c r="F59" s="5" t="s">
        <v>769</v>
      </c>
      <c r="G59" s="5" t="s">
        <v>631</v>
      </c>
      <c r="H59" s="5" t="s">
        <v>640</v>
      </c>
      <c r="I59" s="6" t="s">
        <v>633</v>
      </c>
      <c r="J59" s="5" t="s">
        <v>634</v>
      </c>
      <c r="K59" s="5" t="s">
        <v>635</v>
      </c>
      <c r="L59" s="5" t="s">
        <v>636</v>
      </c>
      <c r="M59" s="5" t="str">
        <f t="shared" si="4"/>
        <v>PASSAGE: There was a scoundrel and a car. The scoundrel scratched the car with an aerial after the football match.</v>
      </c>
      <c r="N59" s="5" t="str">
        <f t="shared" si="5"/>
        <v>QUESTION: Which one had an aerial, the scratched car or the scoundrel?</v>
      </c>
      <c r="O59"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scoundrel and a car. The scoundrel scratched the car with an aerial after the football match.\nQUESTION: Which one had an aerial, the scratched car or the scoundrel?</v>
      </c>
      <c r="P59" s="5" t="s">
        <v>10</v>
      </c>
      <c r="Q59" s="5" t="s">
        <v>11</v>
      </c>
      <c r="R59" s="5" t="s">
        <v>12</v>
      </c>
      <c r="S59" s="5" t="s">
        <v>13</v>
      </c>
      <c r="T59"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scoundrel and a car. The scoundrel scratched the car with an aerial after the football match.\nQUESTION: Which one had an aerial, the scratched car or the scoundrel?[/INST]</v>
      </c>
    </row>
    <row r="60" spans="1:20" ht="409.6">
      <c r="A60" s="5" t="s">
        <v>770</v>
      </c>
      <c r="B60" s="5">
        <v>15</v>
      </c>
      <c r="C60" s="5" t="s">
        <v>642</v>
      </c>
      <c r="D60" s="5" t="s">
        <v>771</v>
      </c>
      <c r="E60" s="5" t="s">
        <v>766</v>
      </c>
      <c r="F60" s="5" t="s">
        <v>767</v>
      </c>
      <c r="G60" s="5" t="s">
        <v>644</v>
      </c>
      <c r="H60" s="5" t="s">
        <v>632</v>
      </c>
      <c r="I60" s="6" t="s">
        <v>633</v>
      </c>
      <c r="J60" s="5" t="s">
        <v>634</v>
      </c>
      <c r="K60" s="5" t="s">
        <v>635</v>
      </c>
      <c r="L60" s="5" t="s">
        <v>636</v>
      </c>
      <c r="M60" s="5" t="str">
        <f t="shared" si="4"/>
        <v>PASSAGE: There was a scoundrel and two cars. The scoundrel scratched the car with an aerial after the football match.</v>
      </c>
      <c r="N60" s="5" t="str">
        <f t="shared" si="5"/>
        <v>QUESTION: Which one had an aerial, the scoundrel or the scratched car?</v>
      </c>
      <c r="O60"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scoundrel and two cars. The scoundrel scratched the car with an aerial after the football match.\nQUESTION: Which one had an aerial, the scoundrel or the scratched car?</v>
      </c>
      <c r="P60" s="5" t="s">
        <v>10</v>
      </c>
      <c r="Q60" s="5" t="s">
        <v>11</v>
      </c>
      <c r="R60" s="5" t="s">
        <v>12</v>
      </c>
      <c r="S60" s="5" t="s">
        <v>13</v>
      </c>
      <c r="T60"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scoundrel and two cars. The scoundrel scratched the car with an aerial after the football match.\nQUESTION: Which one had an aerial, the scoundrel or the scratched car?[/INST]</v>
      </c>
    </row>
    <row r="61" spans="1:20" ht="409.6">
      <c r="A61" s="5" t="s">
        <v>772</v>
      </c>
      <c r="B61" s="5">
        <v>15</v>
      </c>
      <c r="C61" s="5" t="s">
        <v>646</v>
      </c>
      <c r="D61" s="5" t="s">
        <v>771</v>
      </c>
      <c r="E61" s="5" t="s">
        <v>766</v>
      </c>
      <c r="F61" s="5" t="s">
        <v>769</v>
      </c>
      <c r="G61" s="5" t="s">
        <v>644</v>
      </c>
      <c r="H61" s="5" t="s">
        <v>640</v>
      </c>
      <c r="I61" s="6" t="s">
        <v>633</v>
      </c>
      <c r="J61" s="5" t="s">
        <v>634</v>
      </c>
      <c r="K61" s="5" t="s">
        <v>635</v>
      </c>
      <c r="L61" s="5" t="s">
        <v>636</v>
      </c>
      <c r="M61" s="5" t="str">
        <f t="shared" si="4"/>
        <v>PASSAGE: There was a scoundrel and two cars. The scoundrel scratched the car with an aerial after the football match.</v>
      </c>
      <c r="N61" s="5" t="str">
        <f t="shared" si="5"/>
        <v>QUESTION: Which one had an aerial, the scratched car or the scoundrel?</v>
      </c>
      <c r="O61"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scoundrel and two cars. The scoundrel scratched the car with an aerial after the football match.\nQUESTION: Which one had an aerial, the scratched car or the scoundrel?</v>
      </c>
      <c r="P61" s="5" t="s">
        <v>10</v>
      </c>
      <c r="Q61" s="5" t="s">
        <v>11</v>
      </c>
      <c r="R61" s="5" t="s">
        <v>12</v>
      </c>
      <c r="S61" s="5" t="s">
        <v>13</v>
      </c>
      <c r="T61"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scoundrel and two cars. The scoundrel scratched the car with an aerial after the football match.\nQUESTION: Which one had an aerial, the scratched car or the scoundrel?[/INST]</v>
      </c>
    </row>
    <row r="62" spans="1:20" ht="409.6">
      <c r="A62" s="5" t="s">
        <v>773</v>
      </c>
      <c r="B62" s="5">
        <v>16</v>
      </c>
      <c r="C62" s="5" t="s">
        <v>627</v>
      </c>
      <c r="D62" s="5" t="s">
        <v>774</v>
      </c>
      <c r="E62" s="5" t="s">
        <v>775</v>
      </c>
      <c r="F62" s="5" t="s">
        <v>776</v>
      </c>
      <c r="G62" s="5" t="s">
        <v>631</v>
      </c>
      <c r="H62" s="5" t="s">
        <v>632</v>
      </c>
      <c r="I62" s="6" t="s">
        <v>633</v>
      </c>
      <c r="J62" s="5" t="s">
        <v>634</v>
      </c>
      <c r="K62" s="5" t="s">
        <v>635</v>
      </c>
      <c r="L62" s="5" t="s">
        <v>636</v>
      </c>
      <c r="M62" s="5" t="str">
        <f t="shared" si="4"/>
        <v>PASSAGE: There was a man and a boy. The angry man hit the boy with a crowbar again and again.</v>
      </c>
      <c r="N62" s="5" t="str">
        <f t="shared" si="5"/>
        <v>QUESTION: Who had a crowbar, the angry man or the hit boy?</v>
      </c>
      <c r="O62"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boy. The angry man hit the boy with a crowbar again and again.\nQUESTION: Who had a crowbar, the angry man or the hit boy?</v>
      </c>
      <c r="P62" s="5" t="s">
        <v>10</v>
      </c>
      <c r="Q62" s="5" t="s">
        <v>11</v>
      </c>
      <c r="R62" s="5" t="s">
        <v>12</v>
      </c>
      <c r="S62" s="5" t="s">
        <v>13</v>
      </c>
      <c r="T62"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boy. The angry man hit the boy with a crowbar again and again.\nQUESTION: Who had a crowbar, the angry man or the hit boy?[/INST]</v>
      </c>
    </row>
    <row r="63" spans="1:20" ht="409.6">
      <c r="A63" s="5" t="s">
        <v>777</v>
      </c>
      <c r="B63" s="5">
        <v>16</v>
      </c>
      <c r="C63" s="5" t="s">
        <v>638</v>
      </c>
      <c r="D63" s="5" t="s">
        <v>774</v>
      </c>
      <c r="E63" s="5" t="s">
        <v>775</v>
      </c>
      <c r="F63" s="5" t="s">
        <v>778</v>
      </c>
      <c r="G63" s="5" t="s">
        <v>631</v>
      </c>
      <c r="H63" s="5" t="s">
        <v>640</v>
      </c>
      <c r="I63" s="6" t="s">
        <v>633</v>
      </c>
      <c r="J63" s="5" t="s">
        <v>634</v>
      </c>
      <c r="K63" s="5" t="s">
        <v>635</v>
      </c>
      <c r="L63" s="5" t="s">
        <v>636</v>
      </c>
      <c r="M63" s="5" t="str">
        <f t="shared" si="4"/>
        <v>PASSAGE: There was a man and a boy. The angry man hit the boy with a crowbar again and again.</v>
      </c>
      <c r="N63" s="5" t="str">
        <f t="shared" si="5"/>
        <v>QUESTION: Who had a crowbar, the hit boy or the angry man?</v>
      </c>
      <c r="O63"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boy. The angry man hit the boy with a crowbar again and again.\nQUESTION: Who had a crowbar, the hit boy or the angry man?</v>
      </c>
      <c r="P63" s="5" t="s">
        <v>10</v>
      </c>
      <c r="Q63" s="5" t="s">
        <v>11</v>
      </c>
      <c r="R63" s="5" t="s">
        <v>12</v>
      </c>
      <c r="S63" s="5" t="s">
        <v>13</v>
      </c>
      <c r="T63"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a boy. The angry man hit the boy with a crowbar again and again.\nQUESTION: Who had a crowbar, the hit boy or the angry man?[/INST]</v>
      </c>
    </row>
    <row r="64" spans="1:20" ht="409.6">
      <c r="A64" s="5" t="s">
        <v>779</v>
      </c>
      <c r="B64" s="5">
        <v>16</v>
      </c>
      <c r="C64" s="5" t="s">
        <v>642</v>
      </c>
      <c r="D64" s="5" t="s">
        <v>780</v>
      </c>
      <c r="E64" s="5" t="s">
        <v>775</v>
      </c>
      <c r="F64" s="5" t="s">
        <v>776</v>
      </c>
      <c r="G64" s="5" t="s">
        <v>644</v>
      </c>
      <c r="H64" s="5" t="s">
        <v>632</v>
      </c>
      <c r="I64" s="6" t="s">
        <v>633</v>
      </c>
      <c r="J64" s="5" t="s">
        <v>634</v>
      </c>
      <c r="K64" s="5" t="s">
        <v>635</v>
      </c>
      <c r="L64" s="5" t="s">
        <v>636</v>
      </c>
      <c r="M64" s="5" t="str">
        <f t="shared" si="4"/>
        <v>PASSAGE: There was a man and two boys. The angry man hit the boy with a crowbar again and again.</v>
      </c>
      <c r="N64" s="5" t="str">
        <f t="shared" si="5"/>
        <v>QUESTION: Who had a crowbar, the angry man or the hit boy?</v>
      </c>
      <c r="O64"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boys. The angry man hit the boy with a crowbar again and again.\nQUESTION: Who had a crowbar, the angry man or the hit boy?</v>
      </c>
      <c r="P64" s="5" t="s">
        <v>10</v>
      </c>
      <c r="Q64" s="5" t="s">
        <v>11</v>
      </c>
      <c r="R64" s="5" t="s">
        <v>12</v>
      </c>
      <c r="S64" s="5" t="s">
        <v>13</v>
      </c>
      <c r="T64"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boys. The angry man hit the boy with a crowbar again and again.\nQUESTION: Who had a crowbar, the angry man or the hit boy?[/INST]</v>
      </c>
    </row>
    <row r="65" spans="1:20" ht="409.6">
      <c r="A65" s="5" t="s">
        <v>781</v>
      </c>
      <c r="B65" s="5">
        <v>16</v>
      </c>
      <c r="C65" s="5" t="s">
        <v>646</v>
      </c>
      <c r="D65" s="5" t="s">
        <v>780</v>
      </c>
      <c r="E65" s="5" t="s">
        <v>775</v>
      </c>
      <c r="F65" s="5" t="s">
        <v>778</v>
      </c>
      <c r="G65" s="5" t="s">
        <v>644</v>
      </c>
      <c r="H65" s="5" t="s">
        <v>640</v>
      </c>
      <c r="I65" s="6" t="s">
        <v>633</v>
      </c>
      <c r="J65" s="5" t="s">
        <v>634</v>
      </c>
      <c r="K65" s="5" t="s">
        <v>635</v>
      </c>
      <c r="L65" s="5" t="s">
        <v>636</v>
      </c>
      <c r="M65" s="5" t="str">
        <f t="shared" si="4"/>
        <v>PASSAGE: There was a man and two boys. The angry man hit the boy with a crowbar again and again.</v>
      </c>
      <c r="N65" s="5" t="str">
        <f t="shared" si="5"/>
        <v>QUESTION: Who had a crowbar, the hit boy or the angry man?</v>
      </c>
      <c r="O65"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boys. The angry man hit the boy with a crowbar again and again.\nQUESTION: Who had a crowbar, the hit boy or the angry man?</v>
      </c>
      <c r="P65" s="5" t="s">
        <v>10</v>
      </c>
      <c r="Q65" s="5" t="s">
        <v>11</v>
      </c>
      <c r="R65" s="5" t="s">
        <v>12</v>
      </c>
      <c r="S65" s="5" t="s">
        <v>13</v>
      </c>
      <c r="T65"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man and two boys. The angry man hit the boy with a crowbar again and again.\nQUESTION: Who had a crowbar, the hit boy or the angry man?[/INST]</v>
      </c>
    </row>
    <row r="66" spans="1:20" ht="409.6">
      <c r="A66" s="5" t="s">
        <v>782</v>
      </c>
      <c r="B66" s="5">
        <v>17</v>
      </c>
      <c r="C66" s="5" t="s">
        <v>627</v>
      </c>
      <c r="D66" s="5" t="s">
        <v>783</v>
      </c>
      <c r="E66" s="5" t="s">
        <v>784</v>
      </c>
      <c r="F66" s="5" t="s">
        <v>785</v>
      </c>
      <c r="G66" s="5" t="s">
        <v>631</v>
      </c>
      <c r="H66" s="5" t="s">
        <v>632</v>
      </c>
      <c r="I66" s="6" t="s">
        <v>633</v>
      </c>
      <c r="J66" s="5" t="s">
        <v>634</v>
      </c>
      <c r="K66" s="5" t="s">
        <v>635</v>
      </c>
      <c r="L66" s="5" t="s">
        <v>636</v>
      </c>
      <c r="M66" s="5" t="str">
        <f t="shared" si="4"/>
        <v>PASSAGE: There was a surgeon and a doctor. The surgeon examined the doctor with a stethoscope after half past five.</v>
      </c>
      <c r="N66" s="5" t="str">
        <f t="shared" si="5"/>
        <v>QUESTION: Who had a stethoscope, the surgeon or the examined doctor?</v>
      </c>
      <c r="O66" s="5" t="str">
        <f t="shared" si="6"/>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surgeon and a doctor. The surgeon examined the doctor with a stethoscope after half past five.\nQUESTION: Who had a stethoscope, the surgeon or the examined doctor?</v>
      </c>
      <c r="P66" s="5" t="s">
        <v>10</v>
      </c>
      <c r="Q66" s="5" t="s">
        <v>11</v>
      </c>
      <c r="R66" s="5" t="s">
        <v>12</v>
      </c>
      <c r="S66" s="5" t="s">
        <v>13</v>
      </c>
      <c r="T66" s="5" t="str">
        <f t="shared" si="7"/>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surgeon and a doctor. The surgeon examined the doctor with a stethoscope after half past five.\nQUESTION: Who had a stethoscope, the surgeon or the examined doctor?[/INST]</v>
      </c>
    </row>
    <row r="67" spans="1:20" ht="409.6">
      <c r="A67" s="5" t="s">
        <v>786</v>
      </c>
      <c r="B67" s="5">
        <v>17</v>
      </c>
      <c r="C67" s="5" t="s">
        <v>638</v>
      </c>
      <c r="D67" s="5" t="s">
        <v>783</v>
      </c>
      <c r="E67" s="5" t="s">
        <v>784</v>
      </c>
      <c r="F67" s="5" t="s">
        <v>787</v>
      </c>
      <c r="G67" s="5" t="s">
        <v>631</v>
      </c>
      <c r="H67" s="5" t="s">
        <v>640</v>
      </c>
      <c r="I67" s="6" t="s">
        <v>633</v>
      </c>
      <c r="J67" s="5" t="s">
        <v>634</v>
      </c>
      <c r="K67" s="5" t="s">
        <v>635</v>
      </c>
      <c r="L67" s="5" t="s">
        <v>636</v>
      </c>
      <c r="M67" s="5" t="str">
        <f t="shared" ref="M67:M98" si="8">"PASSAGE: "&amp;D67&amp;" "&amp;E67&amp;""</f>
        <v>PASSAGE: There was a surgeon and a doctor. The surgeon examined the doctor with a stethoscope after half past five.</v>
      </c>
      <c r="N67" s="5" t="str">
        <f t="shared" ref="N67:N98" si="9">"QUESTION: "&amp;F67&amp;""</f>
        <v>QUESTION: Who had a stethoscope, the examined doctor or the surgeon?</v>
      </c>
      <c r="O67" s="5" t="str">
        <f t="shared" ref="O67:O98" si="10">I67&amp;"\n\n"&amp;J67&amp;"\n\n"&amp;K67&amp;"\n\n"&amp;L67&amp;"\n"&amp;M67&amp;"\n"&amp;N67</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surgeon and a doctor. The surgeon examined the doctor with a stethoscope after half past five.\nQUESTION: Who had a stethoscope, the examined doctor or the surgeon?</v>
      </c>
      <c r="P67" s="5" t="s">
        <v>10</v>
      </c>
      <c r="Q67" s="5" t="s">
        <v>11</v>
      </c>
      <c r="R67" s="5" t="s">
        <v>12</v>
      </c>
      <c r="S67" s="5" t="s">
        <v>13</v>
      </c>
      <c r="T67" s="5" t="str">
        <f t="shared" ref="T67:T98" si="11">Q67&amp;P67&amp;R67&amp;O67&amp;S67</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surgeon and a doctor. The surgeon examined the doctor with a stethoscope after half past five.\nQUESTION: Who had a stethoscope, the examined doctor or the surgeon?[/INST]</v>
      </c>
    </row>
    <row r="68" spans="1:20" ht="409.6">
      <c r="A68" s="5" t="s">
        <v>788</v>
      </c>
      <c r="B68" s="5">
        <v>17</v>
      </c>
      <c r="C68" s="5" t="s">
        <v>642</v>
      </c>
      <c r="D68" s="5" t="s">
        <v>789</v>
      </c>
      <c r="E68" s="5" t="s">
        <v>784</v>
      </c>
      <c r="F68" s="5" t="s">
        <v>785</v>
      </c>
      <c r="G68" s="5" t="s">
        <v>644</v>
      </c>
      <c r="H68" s="5" t="s">
        <v>632</v>
      </c>
      <c r="I68" s="6" t="s">
        <v>633</v>
      </c>
      <c r="J68" s="5" t="s">
        <v>634</v>
      </c>
      <c r="K68" s="5" t="s">
        <v>635</v>
      </c>
      <c r="L68" s="5" t="s">
        <v>636</v>
      </c>
      <c r="M68" s="5" t="str">
        <f t="shared" si="8"/>
        <v>PASSAGE: There was a surgeon and two doctors. The surgeon examined the doctor with a stethoscope after half past five.</v>
      </c>
      <c r="N68" s="5" t="str">
        <f t="shared" si="9"/>
        <v>QUESTION: Who had a stethoscope, the surgeon or the examined doctor?</v>
      </c>
      <c r="O68"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surgeon and two doctors. The surgeon examined the doctor with a stethoscope after half past five.\nQUESTION: Who had a stethoscope, the surgeon or the examined doctor?</v>
      </c>
      <c r="P68" s="5" t="s">
        <v>10</v>
      </c>
      <c r="Q68" s="5" t="s">
        <v>11</v>
      </c>
      <c r="R68" s="5" t="s">
        <v>12</v>
      </c>
      <c r="S68" s="5" t="s">
        <v>13</v>
      </c>
      <c r="T68"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surgeon and two doctors. The surgeon examined the doctor with a stethoscope after half past five.\nQUESTION: Who had a stethoscope, the surgeon or the examined doctor?[/INST]</v>
      </c>
    </row>
    <row r="69" spans="1:20" ht="409.6">
      <c r="A69" s="5" t="s">
        <v>790</v>
      </c>
      <c r="B69" s="5">
        <v>17</v>
      </c>
      <c r="C69" s="5" t="s">
        <v>646</v>
      </c>
      <c r="D69" s="5" t="s">
        <v>789</v>
      </c>
      <c r="E69" s="5" t="s">
        <v>784</v>
      </c>
      <c r="F69" s="5" t="s">
        <v>787</v>
      </c>
      <c r="G69" s="5" t="s">
        <v>644</v>
      </c>
      <c r="H69" s="5" t="s">
        <v>640</v>
      </c>
      <c r="I69" s="6" t="s">
        <v>633</v>
      </c>
      <c r="J69" s="5" t="s">
        <v>634</v>
      </c>
      <c r="K69" s="5" t="s">
        <v>635</v>
      </c>
      <c r="L69" s="5" t="s">
        <v>636</v>
      </c>
      <c r="M69" s="5" t="str">
        <f t="shared" si="8"/>
        <v>PASSAGE: There was a surgeon and two doctors. The surgeon examined the doctor with a stethoscope after half past five.</v>
      </c>
      <c r="N69" s="5" t="str">
        <f t="shared" si="9"/>
        <v>QUESTION: Who had a stethoscope, the examined doctor or the surgeon?</v>
      </c>
      <c r="O69"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surgeon and two doctors. The surgeon examined the doctor with a stethoscope after half past five.\nQUESTION: Who had a stethoscope, the examined doctor or the surgeon?</v>
      </c>
      <c r="P69" s="5" t="s">
        <v>10</v>
      </c>
      <c r="Q69" s="5" t="s">
        <v>11</v>
      </c>
      <c r="R69" s="5" t="s">
        <v>12</v>
      </c>
      <c r="S69" s="5" t="s">
        <v>13</v>
      </c>
      <c r="T69"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surgeon and two doctors. The surgeon examined the doctor with a stethoscope after half past five.\nQUESTION: Who had a stethoscope, the examined doctor or the surgeon?[/INST]</v>
      </c>
    </row>
    <row r="70" spans="1:20" ht="409.6">
      <c r="A70" s="5" t="s">
        <v>791</v>
      </c>
      <c r="B70" s="5">
        <v>18</v>
      </c>
      <c r="C70" s="5" t="s">
        <v>627</v>
      </c>
      <c r="D70" s="5" t="s">
        <v>792</v>
      </c>
      <c r="E70" s="5" t="s">
        <v>793</v>
      </c>
      <c r="F70" s="5" t="s">
        <v>794</v>
      </c>
      <c r="G70" s="5" t="s">
        <v>631</v>
      </c>
      <c r="H70" s="5" t="s">
        <v>632</v>
      </c>
      <c r="I70" s="6" t="s">
        <v>633</v>
      </c>
      <c r="J70" s="5" t="s">
        <v>634</v>
      </c>
      <c r="K70" s="5" t="s">
        <v>635</v>
      </c>
      <c r="L70" s="5" t="s">
        <v>636</v>
      </c>
      <c r="M70" s="5" t="str">
        <f t="shared" si="8"/>
        <v>PASSAGE: There was a criminal and a cop. The criminal shot the cop with a pistol yesterday late at night.</v>
      </c>
      <c r="N70" s="5" t="str">
        <f t="shared" si="9"/>
        <v>QUESTION: Who had a pistol, the criminal or the shot cop?</v>
      </c>
      <c r="O70"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criminal and a cop. The criminal shot the cop with a pistol yesterday late at night.\nQUESTION: Who had a pistol, the criminal or the shot cop?</v>
      </c>
      <c r="P70" s="5" t="s">
        <v>10</v>
      </c>
      <c r="Q70" s="5" t="s">
        <v>11</v>
      </c>
      <c r="R70" s="5" t="s">
        <v>12</v>
      </c>
      <c r="S70" s="5" t="s">
        <v>13</v>
      </c>
      <c r="T70"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criminal and a cop. The criminal shot the cop with a pistol yesterday late at night.\nQUESTION: Who had a pistol, the criminal or the shot cop?[/INST]</v>
      </c>
    </row>
    <row r="71" spans="1:20" ht="409.6">
      <c r="A71" s="5" t="s">
        <v>795</v>
      </c>
      <c r="B71" s="5">
        <v>18</v>
      </c>
      <c r="C71" s="5" t="s">
        <v>638</v>
      </c>
      <c r="D71" s="5" t="s">
        <v>792</v>
      </c>
      <c r="E71" s="5" t="s">
        <v>793</v>
      </c>
      <c r="F71" s="5" t="s">
        <v>796</v>
      </c>
      <c r="G71" s="5" t="s">
        <v>631</v>
      </c>
      <c r="H71" s="5" t="s">
        <v>640</v>
      </c>
      <c r="I71" s="6" t="s">
        <v>633</v>
      </c>
      <c r="J71" s="5" t="s">
        <v>634</v>
      </c>
      <c r="K71" s="5" t="s">
        <v>635</v>
      </c>
      <c r="L71" s="5" t="s">
        <v>636</v>
      </c>
      <c r="M71" s="5" t="str">
        <f t="shared" si="8"/>
        <v>PASSAGE: There was a criminal and a cop. The criminal shot the cop with a pistol yesterday late at night.</v>
      </c>
      <c r="N71" s="5" t="str">
        <f t="shared" si="9"/>
        <v>QUESTION: Who had a pistol, the shot cop or the criminal?</v>
      </c>
      <c r="O71"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criminal and a cop. The criminal shot the cop with a pistol yesterday late at night.\nQUESTION: Who had a pistol, the shot cop or the criminal?</v>
      </c>
      <c r="P71" s="5" t="s">
        <v>10</v>
      </c>
      <c r="Q71" s="5" t="s">
        <v>11</v>
      </c>
      <c r="R71" s="5" t="s">
        <v>12</v>
      </c>
      <c r="S71" s="5" t="s">
        <v>13</v>
      </c>
      <c r="T71"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criminal and a cop. The criminal shot the cop with a pistol yesterday late at night.\nQUESTION: Who had a pistol, the shot cop or the criminal?[/INST]</v>
      </c>
    </row>
    <row r="72" spans="1:20" ht="409.6">
      <c r="A72" s="5" t="s">
        <v>797</v>
      </c>
      <c r="B72" s="5">
        <v>18</v>
      </c>
      <c r="C72" s="5" t="s">
        <v>642</v>
      </c>
      <c r="D72" s="5" t="s">
        <v>798</v>
      </c>
      <c r="E72" s="5" t="s">
        <v>793</v>
      </c>
      <c r="F72" s="5" t="s">
        <v>794</v>
      </c>
      <c r="G72" s="5" t="s">
        <v>644</v>
      </c>
      <c r="H72" s="5" t="s">
        <v>632</v>
      </c>
      <c r="I72" s="6" t="s">
        <v>633</v>
      </c>
      <c r="J72" s="5" t="s">
        <v>634</v>
      </c>
      <c r="K72" s="5" t="s">
        <v>635</v>
      </c>
      <c r="L72" s="5" t="s">
        <v>636</v>
      </c>
      <c r="M72" s="5" t="str">
        <f t="shared" si="8"/>
        <v>PASSAGE: There was a criminal and two cops. The criminal shot the cop with a pistol yesterday late at night.</v>
      </c>
      <c r="N72" s="5" t="str">
        <f t="shared" si="9"/>
        <v>QUESTION: Who had a pistol, the criminal or the shot cop?</v>
      </c>
      <c r="O72"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criminal and two cops. The criminal shot the cop with a pistol yesterday late at night.\nQUESTION: Who had a pistol, the criminal or the shot cop?</v>
      </c>
      <c r="P72" s="5" t="s">
        <v>10</v>
      </c>
      <c r="Q72" s="5" t="s">
        <v>11</v>
      </c>
      <c r="R72" s="5" t="s">
        <v>12</v>
      </c>
      <c r="S72" s="5" t="s">
        <v>13</v>
      </c>
      <c r="T72"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criminal and two cops. The criminal shot the cop with a pistol yesterday late at night.\nQUESTION: Who had a pistol, the criminal or the shot cop?[/INST]</v>
      </c>
    </row>
    <row r="73" spans="1:20" ht="409.6">
      <c r="A73" s="5" t="s">
        <v>799</v>
      </c>
      <c r="B73" s="5">
        <v>18</v>
      </c>
      <c r="C73" s="5" t="s">
        <v>646</v>
      </c>
      <c r="D73" s="5" t="s">
        <v>798</v>
      </c>
      <c r="E73" s="5" t="s">
        <v>793</v>
      </c>
      <c r="F73" s="5" t="s">
        <v>796</v>
      </c>
      <c r="G73" s="5" t="s">
        <v>644</v>
      </c>
      <c r="H73" s="5" t="s">
        <v>640</v>
      </c>
      <c r="I73" s="6" t="s">
        <v>633</v>
      </c>
      <c r="J73" s="5" t="s">
        <v>634</v>
      </c>
      <c r="K73" s="5" t="s">
        <v>635</v>
      </c>
      <c r="L73" s="5" t="s">
        <v>636</v>
      </c>
      <c r="M73" s="5" t="str">
        <f t="shared" si="8"/>
        <v>PASSAGE: There was a criminal and two cops. The criminal shot the cop with a pistol yesterday late at night.</v>
      </c>
      <c r="N73" s="5" t="str">
        <f t="shared" si="9"/>
        <v>QUESTION: Who had a pistol, the shot cop or the criminal?</v>
      </c>
      <c r="O73"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criminal and two cops. The criminal shot the cop with a pistol yesterday late at night.\nQUESTION: Who had a pistol, the shot cop or the criminal?</v>
      </c>
      <c r="P73" s="5" t="s">
        <v>10</v>
      </c>
      <c r="Q73" s="5" t="s">
        <v>11</v>
      </c>
      <c r="R73" s="5" t="s">
        <v>12</v>
      </c>
      <c r="S73" s="5" t="s">
        <v>13</v>
      </c>
      <c r="T73"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criminal and two cops. The criminal shot the cop with a pistol yesterday late at night.\nQUESTION: Who had a pistol, the shot cop or the criminal?[/INST]</v>
      </c>
    </row>
    <row r="74" spans="1:20" ht="409.6">
      <c r="A74" s="5" t="s">
        <v>800</v>
      </c>
      <c r="B74" s="5">
        <v>19</v>
      </c>
      <c r="C74" s="5" t="s">
        <v>627</v>
      </c>
      <c r="D74" s="5" t="s">
        <v>801</v>
      </c>
      <c r="E74" s="5" t="s">
        <v>802</v>
      </c>
      <c r="F74" s="5" t="s">
        <v>803</v>
      </c>
      <c r="G74" s="5" t="s">
        <v>631</v>
      </c>
      <c r="H74" s="5" t="s">
        <v>632</v>
      </c>
      <c r="I74" s="6" t="s">
        <v>633</v>
      </c>
      <c r="J74" s="5" t="s">
        <v>634</v>
      </c>
      <c r="K74" s="5" t="s">
        <v>635</v>
      </c>
      <c r="L74" s="5" t="s">
        <v>636</v>
      </c>
      <c r="M74" s="5" t="str">
        <f t="shared" si="8"/>
        <v>PASSAGE: There was a doctor and a bottle. The doctor wet the bottle with a liquid during the examination.</v>
      </c>
      <c r="N74" s="5" t="str">
        <f t="shared" si="9"/>
        <v>QUESTION: Which one had a liquid, the doctor or the wet bottle?</v>
      </c>
      <c r="O74"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doctor and a bottle. The doctor wet the bottle with a liquid during the examination.\nQUESTION: Which one had a liquid, the doctor or the wet bottle?</v>
      </c>
      <c r="P74" s="5" t="s">
        <v>10</v>
      </c>
      <c r="Q74" s="5" t="s">
        <v>11</v>
      </c>
      <c r="R74" s="5" t="s">
        <v>12</v>
      </c>
      <c r="S74" s="5" t="s">
        <v>13</v>
      </c>
      <c r="T74"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doctor and a bottle. The doctor wet the bottle with a liquid during the examination.\nQUESTION: Which one had a liquid, the doctor or the wet bottle?[/INST]</v>
      </c>
    </row>
    <row r="75" spans="1:20" ht="409.6">
      <c r="A75" s="5" t="s">
        <v>804</v>
      </c>
      <c r="B75" s="5">
        <v>19</v>
      </c>
      <c r="C75" s="5" t="s">
        <v>638</v>
      </c>
      <c r="D75" s="5" t="s">
        <v>801</v>
      </c>
      <c r="E75" s="5" t="s">
        <v>802</v>
      </c>
      <c r="F75" s="5" t="s">
        <v>805</v>
      </c>
      <c r="G75" s="5" t="s">
        <v>631</v>
      </c>
      <c r="H75" s="5" t="s">
        <v>640</v>
      </c>
      <c r="I75" s="6" t="s">
        <v>633</v>
      </c>
      <c r="J75" s="5" t="s">
        <v>634</v>
      </c>
      <c r="K75" s="5" t="s">
        <v>635</v>
      </c>
      <c r="L75" s="5" t="s">
        <v>636</v>
      </c>
      <c r="M75" s="5" t="str">
        <f t="shared" si="8"/>
        <v>PASSAGE: There was a doctor and a bottle. The doctor wet the bottle with a liquid during the examination.</v>
      </c>
      <c r="N75" s="5" t="str">
        <f t="shared" si="9"/>
        <v>QUESTION: Which one had a liquid, the wet bottle or the doctor?</v>
      </c>
      <c r="O75"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doctor and a bottle. The doctor wet the bottle with a liquid during the examination.\nQUESTION: Which one had a liquid, the wet bottle or the doctor?</v>
      </c>
      <c r="P75" s="5" t="s">
        <v>10</v>
      </c>
      <c r="Q75" s="5" t="s">
        <v>11</v>
      </c>
      <c r="R75" s="5" t="s">
        <v>12</v>
      </c>
      <c r="S75" s="5" t="s">
        <v>13</v>
      </c>
      <c r="T75"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doctor and a bottle. The doctor wet the bottle with a liquid during the examination.\nQUESTION: Which one had a liquid, the wet bottle or the doctor?[/INST]</v>
      </c>
    </row>
    <row r="76" spans="1:20" ht="409.6">
      <c r="A76" s="5" t="s">
        <v>806</v>
      </c>
      <c r="B76" s="5">
        <v>19</v>
      </c>
      <c r="C76" s="5" t="s">
        <v>642</v>
      </c>
      <c r="D76" s="5" t="s">
        <v>807</v>
      </c>
      <c r="E76" s="5" t="s">
        <v>802</v>
      </c>
      <c r="F76" s="5" t="s">
        <v>803</v>
      </c>
      <c r="G76" s="5" t="s">
        <v>644</v>
      </c>
      <c r="H76" s="5" t="s">
        <v>632</v>
      </c>
      <c r="I76" s="6" t="s">
        <v>633</v>
      </c>
      <c r="J76" s="5" t="s">
        <v>634</v>
      </c>
      <c r="K76" s="5" t="s">
        <v>635</v>
      </c>
      <c r="L76" s="5" t="s">
        <v>636</v>
      </c>
      <c r="M76" s="5" t="str">
        <f t="shared" si="8"/>
        <v>PASSAGE: There was a doctor and two bottles. The doctor wet the bottle with a liquid during the examination.</v>
      </c>
      <c r="N76" s="5" t="str">
        <f t="shared" si="9"/>
        <v>QUESTION: Which one had a liquid, the doctor or the wet bottle?</v>
      </c>
      <c r="O76"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doctor and two bottles. The doctor wet the bottle with a liquid during the examination.\nQUESTION: Which one had a liquid, the doctor or the wet bottle?</v>
      </c>
      <c r="P76" s="5" t="s">
        <v>10</v>
      </c>
      <c r="Q76" s="5" t="s">
        <v>11</v>
      </c>
      <c r="R76" s="5" t="s">
        <v>12</v>
      </c>
      <c r="S76" s="5" t="s">
        <v>13</v>
      </c>
      <c r="T76"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doctor and two bottles. The doctor wet the bottle with a liquid during the examination.\nQUESTION: Which one had a liquid, the doctor or the wet bottle?[/INST]</v>
      </c>
    </row>
    <row r="77" spans="1:20" ht="409.6">
      <c r="A77" s="5" t="s">
        <v>808</v>
      </c>
      <c r="B77" s="5">
        <v>19</v>
      </c>
      <c r="C77" s="5" t="s">
        <v>646</v>
      </c>
      <c r="D77" s="5" t="s">
        <v>807</v>
      </c>
      <c r="E77" s="5" t="s">
        <v>802</v>
      </c>
      <c r="F77" s="5" t="s">
        <v>805</v>
      </c>
      <c r="G77" s="5" t="s">
        <v>644</v>
      </c>
      <c r="H77" s="5" t="s">
        <v>640</v>
      </c>
      <c r="I77" s="6" t="s">
        <v>633</v>
      </c>
      <c r="J77" s="5" t="s">
        <v>634</v>
      </c>
      <c r="K77" s="5" t="s">
        <v>635</v>
      </c>
      <c r="L77" s="5" t="s">
        <v>636</v>
      </c>
      <c r="M77" s="5" t="str">
        <f t="shared" si="8"/>
        <v>PASSAGE: There was a doctor and two bottles. The doctor wet the bottle with a liquid during the examination.</v>
      </c>
      <c r="N77" s="5" t="str">
        <f t="shared" si="9"/>
        <v>QUESTION: Which one had a liquid, the wet bottle or the doctor?</v>
      </c>
      <c r="O77"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doctor and two bottles. The doctor wet the bottle with a liquid during the examination.\nQUESTION: Which one had a liquid, the wet bottle or the doctor?</v>
      </c>
      <c r="P77" s="5" t="s">
        <v>10</v>
      </c>
      <c r="Q77" s="5" t="s">
        <v>11</v>
      </c>
      <c r="R77" s="5" t="s">
        <v>12</v>
      </c>
      <c r="S77" s="5" t="s">
        <v>13</v>
      </c>
      <c r="T77"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doctor and two bottles. The doctor wet the bottle with a liquid during the examination.\nQUESTION: Which one had a liquid, the wet bottle or the doctor?[/INST]</v>
      </c>
    </row>
    <row r="78" spans="1:20" ht="409.6">
      <c r="A78" s="5" t="s">
        <v>809</v>
      </c>
      <c r="B78" s="5">
        <v>20</v>
      </c>
      <c r="C78" s="5" t="s">
        <v>627</v>
      </c>
      <c r="D78" s="5" t="s">
        <v>810</v>
      </c>
      <c r="E78" s="5" t="s">
        <v>811</v>
      </c>
      <c r="F78" s="5" t="s">
        <v>812</v>
      </c>
      <c r="G78" s="5" t="s">
        <v>631</v>
      </c>
      <c r="H78" s="5" t="s">
        <v>632</v>
      </c>
      <c r="I78" s="6" t="s">
        <v>633</v>
      </c>
      <c r="J78" s="5" t="s">
        <v>634</v>
      </c>
      <c r="K78" s="5" t="s">
        <v>635</v>
      </c>
      <c r="L78" s="5" t="s">
        <v>636</v>
      </c>
      <c r="M78" s="5" t="str">
        <f t="shared" si="8"/>
        <v>PASSAGE: There was a workman and a miner. The workman hurt the miner with a pickaxe almost a week ago.</v>
      </c>
      <c r="N78" s="5" t="str">
        <f t="shared" si="9"/>
        <v>QUESTION: Who had a pickaxe, the workman or the hurt miner?</v>
      </c>
      <c r="O78"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workman and a miner. The workman hurt the miner with a pickaxe almost a week ago.\nQUESTION: Who had a pickaxe, the workman or the hurt miner?</v>
      </c>
      <c r="P78" s="5" t="s">
        <v>10</v>
      </c>
      <c r="Q78" s="5" t="s">
        <v>11</v>
      </c>
      <c r="R78" s="5" t="s">
        <v>12</v>
      </c>
      <c r="S78" s="5" t="s">
        <v>13</v>
      </c>
      <c r="T78"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workman and a miner. The workman hurt the miner with a pickaxe almost a week ago.\nQUESTION: Who had a pickaxe, the workman or the hurt miner?[/INST]</v>
      </c>
    </row>
    <row r="79" spans="1:20" ht="409.6">
      <c r="A79" s="5" t="s">
        <v>813</v>
      </c>
      <c r="B79" s="5">
        <v>20</v>
      </c>
      <c r="C79" s="5" t="s">
        <v>638</v>
      </c>
      <c r="D79" s="5" t="s">
        <v>810</v>
      </c>
      <c r="E79" s="5" t="s">
        <v>811</v>
      </c>
      <c r="F79" s="5" t="s">
        <v>814</v>
      </c>
      <c r="G79" s="5" t="s">
        <v>631</v>
      </c>
      <c r="H79" s="5" t="s">
        <v>640</v>
      </c>
      <c r="I79" s="6" t="s">
        <v>633</v>
      </c>
      <c r="J79" s="5" t="s">
        <v>634</v>
      </c>
      <c r="K79" s="5" t="s">
        <v>635</v>
      </c>
      <c r="L79" s="5" t="s">
        <v>636</v>
      </c>
      <c r="M79" s="5" t="str">
        <f t="shared" si="8"/>
        <v>PASSAGE: There was a workman and a miner. The workman hurt the miner with a pickaxe almost a week ago.</v>
      </c>
      <c r="N79" s="5" t="str">
        <f t="shared" si="9"/>
        <v>QUESTION: Who had a pickaxe, the hurt miner or the workman?</v>
      </c>
      <c r="O79"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workman and a miner. The workman hurt the miner with a pickaxe almost a week ago.\nQUESTION: Who had a pickaxe, the hurt miner or the workman?</v>
      </c>
      <c r="P79" s="5" t="s">
        <v>10</v>
      </c>
      <c r="Q79" s="5" t="s">
        <v>11</v>
      </c>
      <c r="R79" s="5" t="s">
        <v>12</v>
      </c>
      <c r="S79" s="5" t="s">
        <v>13</v>
      </c>
      <c r="T79"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workman and a miner. The workman hurt the miner with a pickaxe almost a week ago.\nQUESTION: Who had a pickaxe, the hurt miner or the workman?[/INST]</v>
      </c>
    </row>
    <row r="80" spans="1:20" ht="409.6">
      <c r="A80" s="5" t="s">
        <v>815</v>
      </c>
      <c r="B80" s="5">
        <v>20</v>
      </c>
      <c r="C80" s="5" t="s">
        <v>642</v>
      </c>
      <c r="D80" s="5" t="s">
        <v>816</v>
      </c>
      <c r="E80" s="5" t="s">
        <v>811</v>
      </c>
      <c r="F80" s="5" t="s">
        <v>812</v>
      </c>
      <c r="G80" s="5" t="s">
        <v>644</v>
      </c>
      <c r="H80" s="5" t="s">
        <v>632</v>
      </c>
      <c r="I80" s="6" t="s">
        <v>633</v>
      </c>
      <c r="J80" s="5" t="s">
        <v>634</v>
      </c>
      <c r="K80" s="5" t="s">
        <v>635</v>
      </c>
      <c r="L80" s="5" t="s">
        <v>636</v>
      </c>
      <c r="M80" s="5" t="str">
        <f t="shared" si="8"/>
        <v>PASSAGE: There was a workman and two miners. The workman hurt the miner with a pickaxe almost a week ago.</v>
      </c>
      <c r="N80" s="5" t="str">
        <f t="shared" si="9"/>
        <v>QUESTION: Who had a pickaxe, the workman or the hurt miner?</v>
      </c>
      <c r="O80"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workman and two miners. The workman hurt the miner with a pickaxe almost a week ago.\nQUESTION: Who had a pickaxe, the workman or the hurt miner?</v>
      </c>
      <c r="P80" s="5" t="s">
        <v>10</v>
      </c>
      <c r="Q80" s="5" t="s">
        <v>11</v>
      </c>
      <c r="R80" s="5" t="s">
        <v>12</v>
      </c>
      <c r="S80" s="5" t="s">
        <v>13</v>
      </c>
      <c r="T80"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workman and two miners. The workman hurt the miner with a pickaxe almost a week ago.\nQUESTION: Who had a pickaxe, the workman or the hurt miner?[/INST]</v>
      </c>
    </row>
    <row r="81" spans="1:20" ht="409.6">
      <c r="A81" s="5" t="s">
        <v>817</v>
      </c>
      <c r="B81" s="5">
        <v>20</v>
      </c>
      <c r="C81" s="5" t="s">
        <v>646</v>
      </c>
      <c r="D81" s="5" t="s">
        <v>816</v>
      </c>
      <c r="E81" s="5" t="s">
        <v>811</v>
      </c>
      <c r="F81" s="5" t="s">
        <v>814</v>
      </c>
      <c r="G81" s="5" t="s">
        <v>644</v>
      </c>
      <c r="H81" s="5" t="s">
        <v>640</v>
      </c>
      <c r="I81" s="6" t="s">
        <v>633</v>
      </c>
      <c r="J81" s="5" t="s">
        <v>634</v>
      </c>
      <c r="K81" s="5" t="s">
        <v>635</v>
      </c>
      <c r="L81" s="5" t="s">
        <v>636</v>
      </c>
      <c r="M81" s="5" t="str">
        <f t="shared" si="8"/>
        <v>PASSAGE: There was a workman and two miners. The workman hurt the miner with a pickaxe almost a week ago.</v>
      </c>
      <c r="N81" s="5" t="str">
        <f t="shared" si="9"/>
        <v>QUESTION: Who had a pickaxe, the hurt miner or the workman?</v>
      </c>
      <c r="O81"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workman and two miners. The workman hurt the miner with a pickaxe almost a week ago.\nQUESTION: Who had a pickaxe, the hurt miner or the workman?</v>
      </c>
      <c r="P81" s="5" t="s">
        <v>10</v>
      </c>
      <c r="Q81" s="5" t="s">
        <v>11</v>
      </c>
      <c r="R81" s="5" t="s">
        <v>12</v>
      </c>
      <c r="S81" s="5" t="s">
        <v>13</v>
      </c>
      <c r="T81"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workman and two miners. The workman hurt the miner with a pickaxe almost a week ago.\nQUESTION: Who had a pickaxe, the hurt miner or the workman?[/INST]</v>
      </c>
    </row>
    <row r="82" spans="1:20" ht="409.6">
      <c r="A82" s="5" t="s">
        <v>818</v>
      </c>
      <c r="B82" s="5">
        <v>21</v>
      </c>
      <c r="C82" s="5" t="s">
        <v>627</v>
      </c>
      <c r="D82" s="5" t="s">
        <v>819</v>
      </c>
      <c r="E82" s="5" t="s">
        <v>820</v>
      </c>
      <c r="F82" s="5" t="s">
        <v>821</v>
      </c>
      <c r="G82" s="5" t="s">
        <v>631</v>
      </c>
      <c r="H82" s="5" t="s">
        <v>632</v>
      </c>
      <c r="I82" s="6" t="s">
        <v>633</v>
      </c>
      <c r="J82" s="5" t="s">
        <v>634</v>
      </c>
      <c r="K82" s="5" t="s">
        <v>635</v>
      </c>
      <c r="L82" s="5" t="s">
        <v>636</v>
      </c>
      <c r="M82" s="5" t="str">
        <f t="shared" si="8"/>
        <v>PASSAGE: There was a boy and a shelf. The annoying boy damaged the shelf with a hammer some time ago.</v>
      </c>
      <c r="N82" s="5" t="str">
        <f t="shared" si="9"/>
        <v>QUESTION: Which one had a hammer, the annoying boy or the damaged shelf?</v>
      </c>
      <c r="O82"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a shelf. The annoying boy damaged the shelf with a hammer some time ago.\nQUESTION: Which one had a hammer, the annoying boy or the damaged shelf?</v>
      </c>
      <c r="P82" s="5" t="s">
        <v>10</v>
      </c>
      <c r="Q82" s="5" t="s">
        <v>11</v>
      </c>
      <c r="R82" s="5" t="s">
        <v>12</v>
      </c>
      <c r="S82" s="5" t="s">
        <v>13</v>
      </c>
      <c r="T82"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a shelf. The annoying boy damaged the shelf with a hammer some time ago.\nQUESTION: Which one had a hammer, the annoying boy or the damaged shelf?[/INST]</v>
      </c>
    </row>
    <row r="83" spans="1:20" ht="409.6">
      <c r="A83" s="5" t="s">
        <v>822</v>
      </c>
      <c r="B83" s="5">
        <v>21</v>
      </c>
      <c r="C83" s="5" t="s">
        <v>638</v>
      </c>
      <c r="D83" s="5" t="s">
        <v>819</v>
      </c>
      <c r="E83" s="5" t="s">
        <v>820</v>
      </c>
      <c r="F83" s="5" t="s">
        <v>823</v>
      </c>
      <c r="G83" s="5" t="s">
        <v>631</v>
      </c>
      <c r="H83" s="5" t="s">
        <v>640</v>
      </c>
      <c r="I83" s="6" t="s">
        <v>633</v>
      </c>
      <c r="J83" s="5" t="s">
        <v>634</v>
      </c>
      <c r="K83" s="5" t="s">
        <v>635</v>
      </c>
      <c r="L83" s="5" t="s">
        <v>636</v>
      </c>
      <c r="M83" s="5" t="str">
        <f t="shared" si="8"/>
        <v>PASSAGE: There was a boy and a shelf. The annoying boy damaged the shelf with a hammer some time ago.</v>
      </c>
      <c r="N83" s="5" t="str">
        <f t="shared" si="9"/>
        <v>QUESTION: Which one had a hammer, the damaged shelf or the annoying boy?</v>
      </c>
      <c r="O83"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a shelf. The annoying boy damaged the shelf with a hammer some time ago.\nQUESTION: Which one had a hammer, the damaged shelf or the annoying boy?</v>
      </c>
      <c r="P83" s="5" t="s">
        <v>10</v>
      </c>
      <c r="Q83" s="5" t="s">
        <v>11</v>
      </c>
      <c r="R83" s="5" t="s">
        <v>12</v>
      </c>
      <c r="S83" s="5" t="s">
        <v>13</v>
      </c>
      <c r="T83"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a shelf. The annoying boy damaged the shelf with a hammer some time ago.\nQUESTION: Which one had a hammer, the damaged shelf or the annoying boy?[/INST]</v>
      </c>
    </row>
    <row r="84" spans="1:20" ht="409.6">
      <c r="A84" s="5" t="s">
        <v>824</v>
      </c>
      <c r="B84" s="5">
        <v>21</v>
      </c>
      <c r="C84" s="5" t="s">
        <v>642</v>
      </c>
      <c r="D84" s="5" t="s">
        <v>825</v>
      </c>
      <c r="E84" s="5" t="s">
        <v>820</v>
      </c>
      <c r="F84" s="5" t="s">
        <v>821</v>
      </c>
      <c r="G84" s="5" t="s">
        <v>644</v>
      </c>
      <c r="H84" s="5" t="s">
        <v>632</v>
      </c>
      <c r="I84" s="6" t="s">
        <v>633</v>
      </c>
      <c r="J84" s="5" t="s">
        <v>634</v>
      </c>
      <c r="K84" s="5" t="s">
        <v>635</v>
      </c>
      <c r="L84" s="5" t="s">
        <v>636</v>
      </c>
      <c r="M84" s="5" t="str">
        <f t="shared" si="8"/>
        <v>PASSAGE: There was a boy and two shelves. The annoying boy damaged the shelf with a hammer some time ago.</v>
      </c>
      <c r="N84" s="5" t="str">
        <f t="shared" si="9"/>
        <v>QUESTION: Which one had a hammer, the annoying boy or the damaged shelf?</v>
      </c>
      <c r="O84"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two shelves. The annoying boy damaged the shelf with a hammer some time ago.\nQUESTION: Which one had a hammer, the annoying boy or the damaged shelf?</v>
      </c>
      <c r="P84" s="5" t="s">
        <v>10</v>
      </c>
      <c r="Q84" s="5" t="s">
        <v>11</v>
      </c>
      <c r="R84" s="5" t="s">
        <v>12</v>
      </c>
      <c r="S84" s="5" t="s">
        <v>13</v>
      </c>
      <c r="T84"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two shelves. The annoying boy damaged the shelf with a hammer some time ago.\nQUESTION: Which one had a hammer, the annoying boy or the damaged shelf?[/INST]</v>
      </c>
    </row>
    <row r="85" spans="1:20" ht="409.6">
      <c r="A85" s="5" t="s">
        <v>826</v>
      </c>
      <c r="B85" s="5">
        <v>21</v>
      </c>
      <c r="C85" s="5" t="s">
        <v>646</v>
      </c>
      <c r="D85" s="5" t="s">
        <v>825</v>
      </c>
      <c r="E85" s="5" t="s">
        <v>820</v>
      </c>
      <c r="F85" s="5" t="s">
        <v>823</v>
      </c>
      <c r="G85" s="5" t="s">
        <v>644</v>
      </c>
      <c r="H85" s="5" t="s">
        <v>640</v>
      </c>
      <c r="I85" s="6" t="s">
        <v>633</v>
      </c>
      <c r="J85" s="5" t="s">
        <v>634</v>
      </c>
      <c r="K85" s="5" t="s">
        <v>635</v>
      </c>
      <c r="L85" s="5" t="s">
        <v>636</v>
      </c>
      <c r="M85" s="5" t="str">
        <f t="shared" si="8"/>
        <v>PASSAGE: There was a boy and two shelves. The annoying boy damaged the shelf with a hammer some time ago.</v>
      </c>
      <c r="N85" s="5" t="str">
        <f t="shared" si="9"/>
        <v>QUESTION: Which one had a hammer, the damaged shelf or the annoying boy?</v>
      </c>
      <c r="O85"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two shelves. The annoying boy damaged the shelf with a hammer some time ago.\nQUESTION: Which one had a hammer, the damaged shelf or the annoying boy?</v>
      </c>
      <c r="P85" s="5" t="s">
        <v>10</v>
      </c>
      <c r="Q85" s="5" t="s">
        <v>11</v>
      </c>
      <c r="R85" s="5" t="s">
        <v>12</v>
      </c>
      <c r="S85" s="5" t="s">
        <v>13</v>
      </c>
      <c r="T85"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boy and two shelves. The annoying boy damaged the shelf with a hammer some time ago.\nQUESTION: Which one had a hammer, the damaged shelf or the annoying boy?[/INST]</v>
      </c>
    </row>
    <row r="86" spans="1:20" ht="409.6">
      <c r="A86" s="5" t="s">
        <v>827</v>
      </c>
      <c r="B86" s="5">
        <v>22</v>
      </c>
      <c r="C86" s="5" t="s">
        <v>627</v>
      </c>
      <c r="D86" s="5" t="s">
        <v>828</v>
      </c>
      <c r="E86" s="5" t="s">
        <v>829</v>
      </c>
      <c r="F86" s="5" t="s">
        <v>830</v>
      </c>
      <c r="G86" s="5" t="s">
        <v>631</v>
      </c>
      <c r="H86" s="5" t="s">
        <v>632</v>
      </c>
      <c r="I86" s="6" t="s">
        <v>633</v>
      </c>
      <c r="J86" s="5" t="s">
        <v>634</v>
      </c>
      <c r="K86" s="5" t="s">
        <v>635</v>
      </c>
      <c r="L86" s="5" t="s">
        <v>636</v>
      </c>
      <c r="M86" s="5" t="str">
        <f t="shared" si="8"/>
        <v>PASSAGE: There was a woman and a rack. The woman dried the rack with a towel a little while ago.</v>
      </c>
      <c r="N86" s="5" t="str">
        <f t="shared" si="9"/>
        <v>QUESTION: Which one had a towel, the woman or the dried rack?</v>
      </c>
      <c r="O86"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woman and a rack. The woman dried the rack with a towel a little while ago.\nQUESTION: Which one had a towel, the woman or the dried rack?</v>
      </c>
      <c r="P86" s="5" t="s">
        <v>10</v>
      </c>
      <c r="Q86" s="5" t="s">
        <v>11</v>
      </c>
      <c r="R86" s="5" t="s">
        <v>12</v>
      </c>
      <c r="S86" s="5" t="s">
        <v>13</v>
      </c>
      <c r="T86"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woman and a rack. The woman dried the rack with a towel a little while ago.\nQUESTION: Which one had a towel, the woman or the dried rack?[/INST]</v>
      </c>
    </row>
    <row r="87" spans="1:20" ht="409.6">
      <c r="A87" s="5" t="s">
        <v>831</v>
      </c>
      <c r="B87" s="5">
        <v>22</v>
      </c>
      <c r="C87" s="5" t="s">
        <v>638</v>
      </c>
      <c r="D87" s="5" t="s">
        <v>828</v>
      </c>
      <c r="E87" s="5" t="s">
        <v>829</v>
      </c>
      <c r="F87" s="5" t="s">
        <v>832</v>
      </c>
      <c r="G87" s="5" t="s">
        <v>631</v>
      </c>
      <c r="H87" s="5" t="s">
        <v>640</v>
      </c>
      <c r="I87" s="6" t="s">
        <v>633</v>
      </c>
      <c r="J87" s="5" t="s">
        <v>634</v>
      </c>
      <c r="K87" s="5" t="s">
        <v>635</v>
      </c>
      <c r="L87" s="5" t="s">
        <v>636</v>
      </c>
      <c r="M87" s="5" t="str">
        <f t="shared" si="8"/>
        <v>PASSAGE: There was a woman and a rack. The woman dried the rack with a towel a little while ago.</v>
      </c>
      <c r="N87" s="5" t="str">
        <f t="shared" si="9"/>
        <v>QUESTION: Which one had a towel, the dried rack or the woman?</v>
      </c>
      <c r="O87"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woman and a rack. The woman dried the rack with a towel a little while ago.\nQUESTION: Which one had a towel, the dried rack or the woman?</v>
      </c>
      <c r="P87" s="5" t="s">
        <v>10</v>
      </c>
      <c r="Q87" s="5" t="s">
        <v>11</v>
      </c>
      <c r="R87" s="5" t="s">
        <v>12</v>
      </c>
      <c r="S87" s="5" t="s">
        <v>13</v>
      </c>
      <c r="T87"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woman and a rack. The woman dried the rack with a towel a little while ago.\nQUESTION: Which one had a towel, the dried rack or the woman?[/INST]</v>
      </c>
    </row>
    <row r="88" spans="1:20" ht="409.6">
      <c r="A88" s="5" t="s">
        <v>833</v>
      </c>
      <c r="B88" s="5">
        <v>22</v>
      </c>
      <c r="C88" s="5" t="s">
        <v>642</v>
      </c>
      <c r="D88" s="5" t="s">
        <v>834</v>
      </c>
      <c r="E88" s="5" t="s">
        <v>829</v>
      </c>
      <c r="F88" s="5" t="s">
        <v>830</v>
      </c>
      <c r="G88" s="5" t="s">
        <v>644</v>
      </c>
      <c r="H88" s="5" t="s">
        <v>632</v>
      </c>
      <c r="I88" s="6" t="s">
        <v>633</v>
      </c>
      <c r="J88" s="5" t="s">
        <v>634</v>
      </c>
      <c r="K88" s="5" t="s">
        <v>635</v>
      </c>
      <c r="L88" s="5" t="s">
        <v>636</v>
      </c>
      <c r="M88" s="5" t="str">
        <f t="shared" si="8"/>
        <v>PASSAGE: There was a woman and two racks. The woman dried the rack with a towel a little while ago.</v>
      </c>
      <c r="N88" s="5" t="str">
        <f t="shared" si="9"/>
        <v>QUESTION: Which one had a towel, the woman or the dried rack?</v>
      </c>
      <c r="O88"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woman and two racks. The woman dried the rack with a towel a little while ago.\nQUESTION: Which one had a towel, the woman or the dried rack?</v>
      </c>
      <c r="P88" s="5" t="s">
        <v>10</v>
      </c>
      <c r="Q88" s="5" t="s">
        <v>11</v>
      </c>
      <c r="R88" s="5" t="s">
        <v>12</v>
      </c>
      <c r="S88" s="5" t="s">
        <v>13</v>
      </c>
      <c r="T88"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woman and two racks. The woman dried the rack with a towel a little while ago.\nQUESTION: Which one had a towel, the woman or the dried rack?[/INST]</v>
      </c>
    </row>
    <row r="89" spans="1:20" ht="409.6">
      <c r="A89" s="5" t="s">
        <v>835</v>
      </c>
      <c r="B89" s="5">
        <v>22</v>
      </c>
      <c r="C89" s="5" t="s">
        <v>646</v>
      </c>
      <c r="D89" s="5" t="s">
        <v>834</v>
      </c>
      <c r="E89" s="5" t="s">
        <v>829</v>
      </c>
      <c r="F89" s="5" t="s">
        <v>832</v>
      </c>
      <c r="G89" s="5" t="s">
        <v>644</v>
      </c>
      <c r="H89" s="5" t="s">
        <v>640</v>
      </c>
      <c r="I89" s="6" t="s">
        <v>633</v>
      </c>
      <c r="J89" s="5" t="s">
        <v>634</v>
      </c>
      <c r="K89" s="5" t="s">
        <v>635</v>
      </c>
      <c r="L89" s="5" t="s">
        <v>636</v>
      </c>
      <c r="M89" s="5" t="str">
        <f t="shared" si="8"/>
        <v>PASSAGE: There was a woman and two racks. The woman dried the rack with a towel a little while ago.</v>
      </c>
      <c r="N89" s="5" t="str">
        <f t="shared" si="9"/>
        <v>QUESTION: Which one had a towel, the dried rack or the woman?</v>
      </c>
      <c r="O89"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woman and two racks. The woman dried the rack with a towel a little while ago.\nQUESTION: Which one had a towel, the dried rack or the woman?</v>
      </c>
      <c r="P89" s="5" t="s">
        <v>10</v>
      </c>
      <c r="Q89" s="5" t="s">
        <v>11</v>
      </c>
      <c r="R89" s="5" t="s">
        <v>12</v>
      </c>
      <c r="S89" s="5" t="s">
        <v>13</v>
      </c>
      <c r="T89"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woman and two racks. The woman dried the rack with a towel a little while ago.\nQUESTION: Which one had a towel, the dried rack or the woman?[/INST]</v>
      </c>
    </row>
    <row r="90" spans="1:20" ht="409.6">
      <c r="A90" s="5" t="s">
        <v>836</v>
      </c>
      <c r="B90" s="5">
        <v>23</v>
      </c>
      <c r="C90" s="5" t="s">
        <v>627</v>
      </c>
      <c r="D90" s="5" t="s">
        <v>837</v>
      </c>
      <c r="E90" s="5" t="s">
        <v>838</v>
      </c>
      <c r="F90" s="5" t="s">
        <v>839</v>
      </c>
      <c r="G90" s="5" t="s">
        <v>631</v>
      </c>
      <c r="H90" s="5" t="s">
        <v>632</v>
      </c>
      <c r="I90" s="6" t="s">
        <v>633</v>
      </c>
      <c r="J90" s="5" t="s">
        <v>634</v>
      </c>
      <c r="K90" s="5" t="s">
        <v>635</v>
      </c>
      <c r="L90" s="5" t="s">
        <v>636</v>
      </c>
      <c r="M90" s="5" t="str">
        <f t="shared" si="8"/>
        <v>PASSAGE: There was a landlady and a room. The landlady warmed the room with a heater within a couple of minutes.</v>
      </c>
      <c r="N90" s="5" t="str">
        <f t="shared" si="9"/>
        <v>QUESTION: Which one had a heater, the landlady or the warmed room?</v>
      </c>
      <c r="O90"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landlady and a room. The landlady warmed the room with a heater within a couple of minutes.\nQUESTION: Which one had a heater, the landlady or the warmed room?</v>
      </c>
      <c r="P90" s="5" t="s">
        <v>10</v>
      </c>
      <c r="Q90" s="5" t="s">
        <v>11</v>
      </c>
      <c r="R90" s="5" t="s">
        <v>12</v>
      </c>
      <c r="S90" s="5" t="s">
        <v>13</v>
      </c>
      <c r="T90"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landlady and a room. The landlady warmed the room with a heater within a couple of minutes.\nQUESTION: Which one had a heater, the landlady or the warmed room?[/INST]</v>
      </c>
    </row>
    <row r="91" spans="1:20" ht="409.6">
      <c r="A91" s="5" t="s">
        <v>840</v>
      </c>
      <c r="B91" s="5">
        <v>23</v>
      </c>
      <c r="C91" s="5" t="s">
        <v>638</v>
      </c>
      <c r="D91" s="5" t="s">
        <v>837</v>
      </c>
      <c r="E91" s="5" t="s">
        <v>838</v>
      </c>
      <c r="F91" s="5" t="s">
        <v>841</v>
      </c>
      <c r="G91" s="5" t="s">
        <v>631</v>
      </c>
      <c r="H91" s="5" t="s">
        <v>640</v>
      </c>
      <c r="I91" s="6" t="s">
        <v>633</v>
      </c>
      <c r="J91" s="5" t="s">
        <v>634</v>
      </c>
      <c r="K91" s="5" t="s">
        <v>635</v>
      </c>
      <c r="L91" s="5" t="s">
        <v>636</v>
      </c>
      <c r="M91" s="5" t="str">
        <f t="shared" si="8"/>
        <v>PASSAGE: There was a landlady and a room. The landlady warmed the room with a heater within a couple of minutes.</v>
      </c>
      <c r="N91" s="5" t="str">
        <f t="shared" si="9"/>
        <v>QUESTION: Which one had a heater, the warmed room or the landlady?</v>
      </c>
      <c r="O91"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landlady and a room. The landlady warmed the room with a heater within a couple of minutes.\nQUESTION: Which one had a heater, the warmed room or the landlady?</v>
      </c>
      <c r="P91" s="5" t="s">
        <v>10</v>
      </c>
      <c r="Q91" s="5" t="s">
        <v>11</v>
      </c>
      <c r="R91" s="5" t="s">
        <v>12</v>
      </c>
      <c r="S91" s="5" t="s">
        <v>13</v>
      </c>
      <c r="T91"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landlady and a room. The landlady warmed the room with a heater within a couple of minutes.\nQUESTION: Which one had a heater, the warmed room or the landlady?[/INST]</v>
      </c>
    </row>
    <row r="92" spans="1:20" ht="409.6">
      <c r="A92" s="5" t="s">
        <v>842</v>
      </c>
      <c r="B92" s="5">
        <v>23</v>
      </c>
      <c r="C92" s="5" t="s">
        <v>642</v>
      </c>
      <c r="D92" s="5" t="s">
        <v>843</v>
      </c>
      <c r="E92" s="5" t="s">
        <v>838</v>
      </c>
      <c r="F92" s="5" t="s">
        <v>839</v>
      </c>
      <c r="G92" s="5" t="s">
        <v>644</v>
      </c>
      <c r="H92" s="5" t="s">
        <v>632</v>
      </c>
      <c r="I92" s="6" t="s">
        <v>633</v>
      </c>
      <c r="J92" s="5" t="s">
        <v>634</v>
      </c>
      <c r="K92" s="5" t="s">
        <v>635</v>
      </c>
      <c r="L92" s="5" t="s">
        <v>636</v>
      </c>
      <c r="M92" s="5" t="str">
        <f t="shared" si="8"/>
        <v>PASSAGE: There was a landlady and two rooms. The landlady warmed the room with a heater within a couple of minutes.</v>
      </c>
      <c r="N92" s="5" t="str">
        <f t="shared" si="9"/>
        <v>QUESTION: Which one had a heater, the landlady or the warmed room?</v>
      </c>
      <c r="O92"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landlady and two rooms. The landlady warmed the room with a heater within a couple of minutes.\nQUESTION: Which one had a heater, the landlady or the warmed room?</v>
      </c>
      <c r="P92" s="5" t="s">
        <v>10</v>
      </c>
      <c r="Q92" s="5" t="s">
        <v>11</v>
      </c>
      <c r="R92" s="5" t="s">
        <v>12</v>
      </c>
      <c r="S92" s="5" t="s">
        <v>13</v>
      </c>
      <c r="T92"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landlady and two rooms. The landlady warmed the room with a heater within a couple of minutes.\nQUESTION: Which one had a heater, the landlady or the warmed room?[/INST]</v>
      </c>
    </row>
    <row r="93" spans="1:20" ht="409.6">
      <c r="A93" s="5" t="s">
        <v>844</v>
      </c>
      <c r="B93" s="5">
        <v>23</v>
      </c>
      <c r="C93" s="5" t="s">
        <v>646</v>
      </c>
      <c r="D93" s="5" t="s">
        <v>843</v>
      </c>
      <c r="E93" s="5" t="s">
        <v>838</v>
      </c>
      <c r="F93" s="5" t="s">
        <v>841</v>
      </c>
      <c r="G93" s="5" t="s">
        <v>644</v>
      </c>
      <c r="H93" s="5" t="s">
        <v>640</v>
      </c>
      <c r="I93" s="6" t="s">
        <v>633</v>
      </c>
      <c r="J93" s="5" t="s">
        <v>634</v>
      </c>
      <c r="K93" s="5" t="s">
        <v>635</v>
      </c>
      <c r="L93" s="5" t="s">
        <v>636</v>
      </c>
      <c r="M93" s="5" t="str">
        <f t="shared" si="8"/>
        <v>PASSAGE: There was a landlady and two rooms. The landlady warmed the room with a heater within a couple of minutes.</v>
      </c>
      <c r="N93" s="5" t="str">
        <f t="shared" si="9"/>
        <v>QUESTION: Which one had a heater, the warmed room or the landlady?</v>
      </c>
      <c r="O93"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landlady and two rooms. The landlady warmed the room with a heater within a couple of minutes.\nQUESTION: Which one had a heater, the warmed room or the landlady?</v>
      </c>
      <c r="P93" s="5" t="s">
        <v>10</v>
      </c>
      <c r="Q93" s="5" t="s">
        <v>11</v>
      </c>
      <c r="R93" s="5" t="s">
        <v>12</v>
      </c>
      <c r="S93" s="5" t="s">
        <v>13</v>
      </c>
      <c r="T93"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landlady and two rooms. The landlady warmed the room with a heater within a couple of minutes.\nQUESTION: Which one had a heater, the warmed room or the landlady?[/INST]</v>
      </c>
    </row>
    <row r="94" spans="1:20" ht="409.6">
      <c r="A94" s="5" t="s">
        <v>845</v>
      </c>
      <c r="B94" s="5">
        <v>24</v>
      </c>
      <c r="C94" s="5" t="s">
        <v>627</v>
      </c>
      <c r="D94" s="5" t="s">
        <v>846</v>
      </c>
      <c r="E94" s="5" t="s">
        <v>847</v>
      </c>
      <c r="F94" s="5" t="s">
        <v>848</v>
      </c>
      <c r="G94" s="5" t="s">
        <v>631</v>
      </c>
      <c r="H94" s="5" t="s">
        <v>632</v>
      </c>
      <c r="I94" s="6" t="s">
        <v>633</v>
      </c>
      <c r="J94" s="5" t="s">
        <v>634</v>
      </c>
      <c r="K94" s="5" t="s">
        <v>635</v>
      </c>
      <c r="L94" s="5" t="s">
        <v>636</v>
      </c>
      <c r="M94" s="5" t="str">
        <f t="shared" si="8"/>
        <v>PASSAGE: There was a beggar and a lunatic. The beggar frightened the lunatic with a penknife late at night.</v>
      </c>
      <c r="N94" s="5" t="str">
        <f t="shared" si="9"/>
        <v>QUESTION: Who had a penknife, the beggar or the frightened lunatic?</v>
      </c>
      <c r="O94"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beggar and a lunatic. The beggar frightened the lunatic with a penknife late at night.\nQUESTION: Who had a penknife, the beggar or the frightened lunatic?</v>
      </c>
      <c r="P94" s="5" t="s">
        <v>10</v>
      </c>
      <c r="Q94" s="5" t="s">
        <v>11</v>
      </c>
      <c r="R94" s="5" t="s">
        <v>12</v>
      </c>
      <c r="S94" s="5" t="s">
        <v>13</v>
      </c>
      <c r="T94"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beggar and a lunatic. The beggar frightened the lunatic with a penknife late at night.\nQUESTION: Who had a penknife, the beggar or the frightened lunatic?[/INST]</v>
      </c>
    </row>
    <row r="95" spans="1:20" ht="409.6">
      <c r="A95" s="5" t="s">
        <v>849</v>
      </c>
      <c r="B95" s="5">
        <v>24</v>
      </c>
      <c r="C95" s="5" t="s">
        <v>638</v>
      </c>
      <c r="D95" s="5" t="s">
        <v>846</v>
      </c>
      <c r="E95" s="5" t="s">
        <v>847</v>
      </c>
      <c r="F95" s="5" t="s">
        <v>850</v>
      </c>
      <c r="G95" s="5" t="s">
        <v>631</v>
      </c>
      <c r="H95" s="5" t="s">
        <v>640</v>
      </c>
      <c r="I95" s="6" t="s">
        <v>633</v>
      </c>
      <c r="J95" s="5" t="s">
        <v>634</v>
      </c>
      <c r="K95" s="5" t="s">
        <v>635</v>
      </c>
      <c r="L95" s="5" t="s">
        <v>636</v>
      </c>
      <c r="M95" s="5" t="str">
        <f t="shared" si="8"/>
        <v>PASSAGE: There was a beggar and a lunatic. The beggar frightened the lunatic with a penknife late at night.</v>
      </c>
      <c r="N95" s="5" t="str">
        <f t="shared" si="9"/>
        <v>QUESTION: Who had a penknife, the frightened lunatic or the beggar?</v>
      </c>
      <c r="O95"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beggar and a lunatic. The beggar frightened the lunatic with a penknife late at night.\nQUESTION: Who had a penknife, the frightened lunatic or the beggar?</v>
      </c>
      <c r="P95" s="5" t="s">
        <v>10</v>
      </c>
      <c r="Q95" s="5" t="s">
        <v>11</v>
      </c>
      <c r="R95" s="5" t="s">
        <v>12</v>
      </c>
      <c r="S95" s="5" t="s">
        <v>13</v>
      </c>
      <c r="T95"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beggar and a lunatic. The beggar frightened the lunatic with a penknife late at night.\nQUESTION: Who had a penknife, the frightened lunatic or the beggar?[/INST]</v>
      </c>
    </row>
    <row r="96" spans="1:20" ht="409.6">
      <c r="A96" s="5" t="s">
        <v>851</v>
      </c>
      <c r="B96" s="5">
        <v>24</v>
      </c>
      <c r="C96" s="5" t="s">
        <v>642</v>
      </c>
      <c r="D96" s="5" t="s">
        <v>852</v>
      </c>
      <c r="E96" s="5" t="s">
        <v>847</v>
      </c>
      <c r="F96" s="5" t="s">
        <v>848</v>
      </c>
      <c r="G96" s="5" t="s">
        <v>644</v>
      </c>
      <c r="H96" s="5" t="s">
        <v>632</v>
      </c>
      <c r="I96" s="6" t="s">
        <v>633</v>
      </c>
      <c r="J96" s="5" t="s">
        <v>634</v>
      </c>
      <c r="K96" s="5" t="s">
        <v>635</v>
      </c>
      <c r="L96" s="5" t="s">
        <v>636</v>
      </c>
      <c r="M96" s="5" t="str">
        <f t="shared" si="8"/>
        <v>PASSAGE: There was a beggar and two lunatics. The beggar frightened the lunatic with a penknife late at night.</v>
      </c>
      <c r="N96" s="5" t="str">
        <f t="shared" si="9"/>
        <v>QUESTION: Who had a penknife, the beggar or the frightened lunatic?</v>
      </c>
      <c r="O96"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beggar and two lunatics. The beggar frightened the lunatic with a penknife late at night.\nQUESTION: Who had a penknife, the beggar or the frightened lunatic?</v>
      </c>
      <c r="P96" s="5" t="s">
        <v>10</v>
      </c>
      <c r="Q96" s="5" t="s">
        <v>11</v>
      </c>
      <c r="R96" s="5" t="s">
        <v>12</v>
      </c>
      <c r="S96" s="5" t="s">
        <v>13</v>
      </c>
      <c r="T96"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beggar and two lunatics. The beggar frightened the lunatic with a penknife late at night.\nQUESTION: Who had a penknife, the beggar or the frightened lunatic?[/INST]</v>
      </c>
    </row>
    <row r="97" spans="1:20" ht="409.6">
      <c r="A97" s="5" t="s">
        <v>853</v>
      </c>
      <c r="B97" s="5">
        <v>24</v>
      </c>
      <c r="C97" s="5" t="s">
        <v>646</v>
      </c>
      <c r="D97" s="5" t="s">
        <v>852</v>
      </c>
      <c r="E97" s="5" t="s">
        <v>847</v>
      </c>
      <c r="F97" s="5" t="s">
        <v>850</v>
      </c>
      <c r="G97" s="5" t="s">
        <v>644</v>
      </c>
      <c r="H97" s="5" t="s">
        <v>640</v>
      </c>
      <c r="I97" s="6" t="s">
        <v>633</v>
      </c>
      <c r="J97" s="5" t="s">
        <v>634</v>
      </c>
      <c r="K97" s="5" t="s">
        <v>635</v>
      </c>
      <c r="L97" s="5" t="s">
        <v>636</v>
      </c>
      <c r="M97" s="5" t="str">
        <f t="shared" si="8"/>
        <v>PASSAGE: There was a beggar and two lunatics. The beggar frightened the lunatic with a penknife late at night.</v>
      </c>
      <c r="N97" s="5" t="str">
        <f t="shared" si="9"/>
        <v>QUESTION: Who had a penknife, the frightened lunatic or the beggar?</v>
      </c>
      <c r="O97"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beggar and two lunatics. The beggar frightened the lunatic with a penknife late at night.\nQUESTION: Who had a penknife, the frightened lunatic or the beggar?</v>
      </c>
      <c r="P97" s="5" t="s">
        <v>10</v>
      </c>
      <c r="Q97" s="5" t="s">
        <v>11</v>
      </c>
      <c r="R97" s="5" t="s">
        <v>12</v>
      </c>
      <c r="S97" s="5" t="s">
        <v>13</v>
      </c>
      <c r="T97"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beggar and two lunatics. The beggar frightened the lunatic with a penknife late at night.\nQUESTION: Who had a penknife, the frightened lunatic or the beggar?[/INST]</v>
      </c>
    </row>
    <row r="98" spans="1:20" ht="409.6">
      <c r="A98" s="5" t="s">
        <v>854</v>
      </c>
      <c r="B98" s="5">
        <v>25</v>
      </c>
      <c r="C98" s="5" t="s">
        <v>627</v>
      </c>
      <c r="D98" s="5" t="s">
        <v>855</v>
      </c>
      <c r="E98" s="5" t="s">
        <v>856</v>
      </c>
      <c r="F98" s="5" t="s">
        <v>857</v>
      </c>
      <c r="G98" s="5" t="s">
        <v>631</v>
      </c>
      <c r="H98" s="5" t="s">
        <v>632</v>
      </c>
      <c r="I98" s="6" t="s">
        <v>633</v>
      </c>
      <c r="J98" s="5" t="s">
        <v>634</v>
      </c>
      <c r="K98" s="5" t="s">
        <v>635</v>
      </c>
      <c r="L98" s="5" t="s">
        <v>636</v>
      </c>
      <c r="M98" s="5" t="str">
        <f t="shared" si="8"/>
        <v>PASSAGE: There was a teacher and a girl. The teacher poked the girl with an umbrella every time again.</v>
      </c>
      <c r="N98" s="5" t="str">
        <f t="shared" si="9"/>
        <v>QUESTION: Who had an umbrella, the teacher or the poked girl?</v>
      </c>
      <c r="O98" s="5" t="str">
        <f t="shared" si="10"/>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teacher and a girl. The teacher poked the girl with an umbrella every time again.\nQUESTION: Who had an umbrella, the teacher or the poked girl?</v>
      </c>
      <c r="P98" s="5" t="s">
        <v>10</v>
      </c>
      <c r="Q98" s="5" t="s">
        <v>11</v>
      </c>
      <c r="R98" s="5" t="s">
        <v>12</v>
      </c>
      <c r="S98" s="5" t="s">
        <v>13</v>
      </c>
      <c r="T98" s="5" t="str">
        <f t="shared" si="11"/>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teacher and a girl. The teacher poked the girl with an umbrella every time again.\nQUESTION: Who had an umbrella, the teacher or the poked girl?[/INST]</v>
      </c>
    </row>
    <row r="99" spans="1:20" ht="409.6">
      <c r="A99" s="5" t="s">
        <v>858</v>
      </c>
      <c r="B99" s="5">
        <v>25</v>
      </c>
      <c r="C99" s="5" t="s">
        <v>638</v>
      </c>
      <c r="D99" s="5" t="s">
        <v>855</v>
      </c>
      <c r="E99" s="5" t="s">
        <v>856</v>
      </c>
      <c r="F99" s="5" t="s">
        <v>859</v>
      </c>
      <c r="G99" s="5" t="s">
        <v>631</v>
      </c>
      <c r="H99" s="5" t="s">
        <v>640</v>
      </c>
      <c r="I99" s="6" t="s">
        <v>633</v>
      </c>
      <c r="J99" s="5" t="s">
        <v>634</v>
      </c>
      <c r="K99" s="5" t="s">
        <v>635</v>
      </c>
      <c r="L99" s="5" t="s">
        <v>636</v>
      </c>
      <c r="M99" s="5" t="str">
        <f t="shared" ref="M99:M129" si="12">"PASSAGE: "&amp;D99&amp;" "&amp;E99&amp;""</f>
        <v>PASSAGE: There was a teacher and a girl. The teacher poked the girl with an umbrella every time again.</v>
      </c>
      <c r="N99" s="5" t="str">
        <f t="shared" ref="N99:N129" si="13">"QUESTION: "&amp;F99&amp;""</f>
        <v>QUESTION: Who had an umbrella, the poked girl or the teacher?</v>
      </c>
      <c r="O99" s="5" t="str">
        <f t="shared" ref="O99:O129" si="14">I99&amp;"\n\n"&amp;J99&amp;"\n\n"&amp;K99&amp;"\n\n"&amp;L99&amp;"\n"&amp;M99&amp;"\n"&amp;N99</f>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teacher and a girl. The teacher poked the girl with an umbrella every time again.\nQUESTION: Who had an umbrella, the poked girl or the teacher?</v>
      </c>
      <c r="P99" s="5" t="s">
        <v>10</v>
      </c>
      <c r="Q99" s="5" t="s">
        <v>11</v>
      </c>
      <c r="R99" s="5" t="s">
        <v>12</v>
      </c>
      <c r="S99" s="5" t="s">
        <v>13</v>
      </c>
      <c r="T99" s="5" t="str">
        <f t="shared" ref="T99:T129" si="15">Q99&amp;P99&amp;R99&amp;O99&amp;S99</f>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teacher and a girl. The teacher poked the girl with an umbrella every time again.\nQUESTION: Who had an umbrella, the poked girl or the teacher?[/INST]</v>
      </c>
    </row>
    <row r="100" spans="1:20" ht="409.6">
      <c r="A100" s="5" t="s">
        <v>860</v>
      </c>
      <c r="B100" s="5">
        <v>25</v>
      </c>
      <c r="C100" s="5" t="s">
        <v>642</v>
      </c>
      <c r="D100" s="5" t="s">
        <v>861</v>
      </c>
      <c r="E100" s="5" t="s">
        <v>856</v>
      </c>
      <c r="F100" s="5" t="s">
        <v>857</v>
      </c>
      <c r="G100" s="5" t="s">
        <v>644</v>
      </c>
      <c r="H100" s="5" t="s">
        <v>632</v>
      </c>
      <c r="I100" s="6" t="s">
        <v>633</v>
      </c>
      <c r="J100" s="5" t="s">
        <v>634</v>
      </c>
      <c r="K100" s="5" t="s">
        <v>635</v>
      </c>
      <c r="L100" s="5" t="s">
        <v>636</v>
      </c>
      <c r="M100" s="5" t="str">
        <f t="shared" si="12"/>
        <v>PASSAGE: There was a teacher and two girls. The teacher poked the girl with an umbrella every time again.</v>
      </c>
      <c r="N100" s="5" t="str">
        <f t="shared" si="13"/>
        <v>QUESTION: Who had an umbrella, the teacher or the poked girl?</v>
      </c>
      <c r="O100"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teacher and two girls. The teacher poked the girl with an umbrella every time again.\nQUESTION: Who had an umbrella, the teacher or the poked girl?</v>
      </c>
      <c r="P100" s="5" t="s">
        <v>10</v>
      </c>
      <c r="Q100" s="5" t="s">
        <v>11</v>
      </c>
      <c r="R100" s="5" t="s">
        <v>12</v>
      </c>
      <c r="S100" s="5" t="s">
        <v>13</v>
      </c>
      <c r="T100"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teacher and two girls. The teacher poked the girl with an umbrella every time again.\nQUESTION: Who had an umbrella, the teacher or the poked girl?[/INST]</v>
      </c>
    </row>
    <row r="101" spans="1:20" ht="409.6">
      <c r="A101" s="5" t="s">
        <v>862</v>
      </c>
      <c r="B101" s="5">
        <v>25</v>
      </c>
      <c r="C101" s="5" t="s">
        <v>646</v>
      </c>
      <c r="D101" s="5" t="s">
        <v>861</v>
      </c>
      <c r="E101" s="5" t="s">
        <v>856</v>
      </c>
      <c r="F101" s="5" t="s">
        <v>859</v>
      </c>
      <c r="G101" s="5" t="s">
        <v>644</v>
      </c>
      <c r="H101" s="5" t="s">
        <v>640</v>
      </c>
      <c r="I101" s="6" t="s">
        <v>633</v>
      </c>
      <c r="J101" s="5" t="s">
        <v>634</v>
      </c>
      <c r="K101" s="5" t="s">
        <v>635</v>
      </c>
      <c r="L101" s="5" t="s">
        <v>636</v>
      </c>
      <c r="M101" s="5" t="str">
        <f t="shared" si="12"/>
        <v>PASSAGE: There was a teacher and two girls. The teacher poked the girl with an umbrella every time again.</v>
      </c>
      <c r="N101" s="5" t="str">
        <f t="shared" si="13"/>
        <v>QUESTION: Who had an umbrella, the poked girl or the teacher?</v>
      </c>
      <c r="O101"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teacher and two girls. The teacher poked the girl with an umbrella every time again.\nQUESTION: Who had an umbrella, the poked girl or the teacher?</v>
      </c>
      <c r="P101" s="5" t="s">
        <v>10</v>
      </c>
      <c r="Q101" s="5" t="s">
        <v>11</v>
      </c>
      <c r="R101" s="5" t="s">
        <v>12</v>
      </c>
      <c r="S101" s="5" t="s">
        <v>13</v>
      </c>
      <c r="T101"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teacher and two girls. The teacher poked the girl with an umbrella every time again.\nQUESTION: Who had an umbrella, the poked girl or the teacher?[/INST]</v>
      </c>
    </row>
    <row r="102" spans="1:20" ht="409.6">
      <c r="A102" s="5" t="s">
        <v>863</v>
      </c>
      <c r="B102" s="5">
        <v>26</v>
      </c>
      <c r="C102" s="5" t="s">
        <v>627</v>
      </c>
      <c r="D102" s="5" t="s">
        <v>864</v>
      </c>
      <c r="E102" s="5" t="s">
        <v>865</v>
      </c>
      <c r="F102" s="5" t="s">
        <v>866</v>
      </c>
      <c r="G102" s="5" t="s">
        <v>631</v>
      </c>
      <c r="H102" s="5" t="s">
        <v>632</v>
      </c>
      <c r="I102" s="6" t="s">
        <v>633</v>
      </c>
      <c r="J102" s="5" t="s">
        <v>634</v>
      </c>
      <c r="K102" s="5" t="s">
        <v>635</v>
      </c>
      <c r="L102" s="5" t="s">
        <v>636</v>
      </c>
      <c r="M102" s="5" t="str">
        <f t="shared" si="12"/>
        <v>PASSAGE: There was a crazy man and a knight. The crazy man stabbed the knight with a dagger during the unrest.</v>
      </c>
      <c r="N102" s="5" t="str">
        <f t="shared" si="13"/>
        <v>QUESTION: Who had a dagger, the crazy man or the stabbed knight?</v>
      </c>
      <c r="O102"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crazy man and a knight. The crazy man stabbed the knight with a dagger during the unrest.\nQUESTION: Who had a dagger, the crazy man or the stabbed knight?</v>
      </c>
      <c r="P102" s="5" t="s">
        <v>10</v>
      </c>
      <c r="Q102" s="5" t="s">
        <v>11</v>
      </c>
      <c r="R102" s="5" t="s">
        <v>12</v>
      </c>
      <c r="S102" s="5" t="s">
        <v>13</v>
      </c>
      <c r="T102"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crazy man and a knight. The crazy man stabbed the knight with a dagger during the unrest.\nQUESTION: Who had a dagger, the crazy man or the stabbed knight?[/INST]</v>
      </c>
    </row>
    <row r="103" spans="1:20" ht="409.6">
      <c r="A103" s="5" t="s">
        <v>867</v>
      </c>
      <c r="B103" s="5">
        <v>26</v>
      </c>
      <c r="C103" s="5" t="s">
        <v>638</v>
      </c>
      <c r="D103" s="5" t="s">
        <v>864</v>
      </c>
      <c r="E103" s="5" t="s">
        <v>865</v>
      </c>
      <c r="F103" s="5" t="s">
        <v>868</v>
      </c>
      <c r="G103" s="5" t="s">
        <v>631</v>
      </c>
      <c r="H103" s="5" t="s">
        <v>640</v>
      </c>
      <c r="I103" s="6" t="s">
        <v>633</v>
      </c>
      <c r="J103" s="5" t="s">
        <v>634</v>
      </c>
      <c r="K103" s="5" t="s">
        <v>635</v>
      </c>
      <c r="L103" s="5" t="s">
        <v>636</v>
      </c>
      <c r="M103" s="5" t="str">
        <f t="shared" si="12"/>
        <v>PASSAGE: There was a crazy man and a knight. The crazy man stabbed the knight with a dagger during the unrest.</v>
      </c>
      <c r="N103" s="5" t="str">
        <f t="shared" si="13"/>
        <v>QUESTION: Who had a dagger, the stabbed knight or the crazy man?</v>
      </c>
      <c r="O103"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crazy man and a knight. The crazy man stabbed the knight with a dagger during the unrest.\nQUESTION: Who had a dagger, the stabbed knight or the crazy man?</v>
      </c>
      <c r="P103" s="5" t="s">
        <v>10</v>
      </c>
      <c r="Q103" s="5" t="s">
        <v>11</v>
      </c>
      <c r="R103" s="5" t="s">
        <v>12</v>
      </c>
      <c r="S103" s="5" t="s">
        <v>13</v>
      </c>
      <c r="T103"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crazy man and a knight. The crazy man stabbed the knight with a dagger during the unrest.\nQUESTION: Who had a dagger, the stabbed knight or the crazy man?[/INST]</v>
      </c>
    </row>
    <row r="104" spans="1:20" ht="409.6">
      <c r="A104" s="5" t="s">
        <v>869</v>
      </c>
      <c r="B104" s="5">
        <v>26</v>
      </c>
      <c r="C104" s="5" t="s">
        <v>642</v>
      </c>
      <c r="D104" s="5" t="s">
        <v>870</v>
      </c>
      <c r="E104" s="5" t="s">
        <v>865</v>
      </c>
      <c r="F104" s="5" t="s">
        <v>866</v>
      </c>
      <c r="G104" s="5" t="s">
        <v>644</v>
      </c>
      <c r="H104" s="5" t="s">
        <v>632</v>
      </c>
      <c r="I104" s="6" t="s">
        <v>633</v>
      </c>
      <c r="J104" s="5" t="s">
        <v>634</v>
      </c>
      <c r="K104" s="5" t="s">
        <v>635</v>
      </c>
      <c r="L104" s="5" t="s">
        <v>636</v>
      </c>
      <c r="M104" s="5" t="str">
        <f t="shared" si="12"/>
        <v>PASSAGE: There was a crazy man and two knights. The crazy man stabbed the knight with a dagger during the unrest.</v>
      </c>
      <c r="N104" s="5" t="str">
        <f t="shared" si="13"/>
        <v>QUESTION: Who had a dagger, the crazy man or the stabbed knight?</v>
      </c>
      <c r="O104"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crazy man and two knights. The crazy man stabbed the knight with a dagger during the unrest.\nQUESTION: Who had a dagger, the crazy man or the stabbed knight?</v>
      </c>
      <c r="P104" s="5" t="s">
        <v>10</v>
      </c>
      <c r="Q104" s="5" t="s">
        <v>11</v>
      </c>
      <c r="R104" s="5" t="s">
        <v>12</v>
      </c>
      <c r="S104" s="5" t="s">
        <v>13</v>
      </c>
      <c r="T104"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crazy man and two knights. The crazy man stabbed the knight with a dagger during the unrest.\nQUESTION: Who had a dagger, the crazy man or the stabbed knight?[/INST]</v>
      </c>
    </row>
    <row r="105" spans="1:20" ht="409.6">
      <c r="A105" s="5" t="s">
        <v>871</v>
      </c>
      <c r="B105" s="5">
        <v>26</v>
      </c>
      <c r="C105" s="5" t="s">
        <v>646</v>
      </c>
      <c r="D105" s="5" t="s">
        <v>870</v>
      </c>
      <c r="E105" s="5" t="s">
        <v>865</v>
      </c>
      <c r="F105" s="5" t="s">
        <v>868</v>
      </c>
      <c r="G105" s="5" t="s">
        <v>644</v>
      </c>
      <c r="H105" s="5" t="s">
        <v>640</v>
      </c>
      <c r="I105" s="6" t="s">
        <v>633</v>
      </c>
      <c r="J105" s="5" t="s">
        <v>634</v>
      </c>
      <c r="K105" s="5" t="s">
        <v>635</v>
      </c>
      <c r="L105" s="5" t="s">
        <v>636</v>
      </c>
      <c r="M105" s="5" t="str">
        <f t="shared" si="12"/>
        <v>PASSAGE: There was a crazy man and two knights. The crazy man stabbed the knight with a dagger during the unrest.</v>
      </c>
      <c r="N105" s="5" t="str">
        <f t="shared" si="13"/>
        <v>QUESTION: Who had a dagger, the stabbed knight or the crazy man?</v>
      </c>
      <c r="O105"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crazy man and two knights. The crazy man stabbed the knight with a dagger during the unrest.\nQUESTION: Who had a dagger, the stabbed knight or the crazy man?</v>
      </c>
      <c r="P105" s="5" t="s">
        <v>10</v>
      </c>
      <c r="Q105" s="5" t="s">
        <v>11</v>
      </c>
      <c r="R105" s="5" t="s">
        <v>12</v>
      </c>
      <c r="S105" s="5" t="s">
        <v>13</v>
      </c>
      <c r="T105"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crazy man and two knights. The crazy man stabbed the knight with a dagger during the unrest.\nQUESTION: Who had a dagger, the stabbed knight or the crazy man?[/INST]</v>
      </c>
    </row>
    <row r="106" spans="1:20" ht="409.6">
      <c r="A106" s="5" t="s">
        <v>872</v>
      </c>
      <c r="B106" s="5">
        <v>27</v>
      </c>
      <c r="C106" s="5" t="s">
        <v>627</v>
      </c>
      <c r="D106" s="5" t="s">
        <v>873</v>
      </c>
      <c r="E106" s="5" t="s">
        <v>874</v>
      </c>
      <c r="F106" s="5" t="s">
        <v>875</v>
      </c>
      <c r="G106" s="5" t="s">
        <v>631</v>
      </c>
      <c r="H106" s="5" t="s">
        <v>632</v>
      </c>
      <c r="I106" s="6" t="s">
        <v>633</v>
      </c>
      <c r="J106" s="5" t="s">
        <v>634</v>
      </c>
      <c r="K106" s="5" t="s">
        <v>635</v>
      </c>
      <c r="L106" s="5" t="s">
        <v>636</v>
      </c>
      <c r="M106" s="5" t="str">
        <f t="shared" si="12"/>
        <v>PASSAGE: There was a teenager and a sink. The teenager washed the sink with a sponge early in the morning.</v>
      </c>
      <c r="N106" s="5" t="str">
        <f t="shared" si="13"/>
        <v>QUESTION: Which one had a sponge, the teenager or the washed sink?</v>
      </c>
      <c r="O106"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teenager and a sink. The teenager washed the sink with a sponge early in the morning.\nQUESTION: Which one had a sponge, the teenager or the washed sink?</v>
      </c>
      <c r="P106" s="5" t="s">
        <v>10</v>
      </c>
      <c r="Q106" s="5" t="s">
        <v>11</v>
      </c>
      <c r="R106" s="5" t="s">
        <v>12</v>
      </c>
      <c r="S106" s="5" t="s">
        <v>13</v>
      </c>
      <c r="T106"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teenager and a sink. The teenager washed the sink with a sponge early in the morning.\nQUESTION: Which one had a sponge, the teenager or the washed sink?[/INST]</v>
      </c>
    </row>
    <row r="107" spans="1:20" ht="409.6">
      <c r="A107" s="5" t="s">
        <v>876</v>
      </c>
      <c r="B107" s="5">
        <v>27</v>
      </c>
      <c r="C107" s="5" t="s">
        <v>638</v>
      </c>
      <c r="D107" s="5" t="s">
        <v>873</v>
      </c>
      <c r="E107" s="5" t="s">
        <v>874</v>
      </c>
      <c r="F107" s="5" t="s">
        <v>877</v>
      </c>
      <c r="G107" s="5" t="s">
        <v>631</v>
      </c>
      <c r="H107" s="5" t="s">
        <v>640</v>
      </c>
      <c r="I107" s="6" t="s">
        <v>633</v>
      </c>
      <c r="J107" s="5" t="s">
        <v>634</v>
      </c>
      <c r="K107" s="5" t="s">
        <v>635</v>
      </c>
      <c r="L107" s="5" t="s">
        <v>636</v>
      </c>
      <c r="M107" s="5" t="str">
        <f t="shared" si="12"/>
        <v>PASSAGE: There was a teenager and a sink. The teenager washed the sink with a sponge early in the morning.</v>
      </c>
      <c r="N107" s="5" t="str">
        <f t="shared" si="13"/>
        <v>QUESTION: Which one had a sponge, the washed sink or the teenager?</v>
      </c>
      <c r="O107"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teenager and a sink. The teenager washed the sink with a sponge early in the morning.\nQUESTION: Which one had a sponge, the washed sink or the teenager?</v>
      </c>
      <c r="P107" s="5" t="s">
        <v>10</v>
      </c>
      <c r="Q107" s="5" t="s">
        <v>11</v>
      </c>
      <c r="R107" s="5" t="s">
        <v>12</v>
      </c>
      <c r="S107" s="5" t="s">
        <v>13</v>
      </c>
      <c r="T107"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teenager and a sink. The teenager washed the sink with a sponge early in the morning.\nQUESTION: Which one had a sponge, the washed sink or the teenager?[/INST]</v>
      </c>
    </row>
    <row r="108" spans="1:20" ht="409.6">
      <c r="A108" s="5" t="s">
        <v>878</v>
      </c>
      <c r="B108" s="5">
        <v>27</v>
      </c>
      <c r="C108" s="5" t="s">
        <v>642</v>
      </c>
      <c r="D108" s="5" t="s">
        <v>879</v>
      </c>
      <c r="E108" s="5" t="s">
        <v>874</v>
      </c>
      <c r="F108" s="5" t="s">
        <v>875</v>
      </c>
      <c r="G108" s="5" t="s">
        <v>644</v>
      </c>
      <c r="H108" s="5" t="s">
        <v>632</v>
      </c>
      <c r="I108" s="6" t="s">
        <v>633</v>
      </c>
      <c r="J108" s="5" t="s">
        <v>634</v>
      </c>
      <c r="K108" s="5" t="s">
        <v>635</v>
      </c>
      <c r="L108" s="5" t="s">
        <v>636</v>
      </c>
      <c r="M108" s="5" t="str">
        <f t="shared" si="12"/>
        <v>PASSAGE: There was a teenager and two sinks. The teenager washed the sink with a sponge early in the morning.</v>
      </c>
      <c r="N108" s="5" t="str">
        <f t="shared" si="13"/>
        <v>QUESTION: Which one had a sponge, the teenager or the washed sink?</v>
      </c>
      <c r="O108"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teenager and two sinks. The teenager washed the sink with a sponge early in the morning.\nQUESTION: Which one had a sponge, the teenager or the washed sink?</v>
      </c>
      <c r="P108" s="5" t="s">
        <v>10</v>
      </c>
      <c r="Q108" s="5" t="s">
        <v>11</v>
      </c>
      <c r="R108" s="5" t="s">
        <v>12</v>
      </c>
      <c r="S108" s="5" t="s">
        <v>13</v>
      </c>
      <c r="T108"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teenager and two sinks. The teenager washed the sink with a sponge early in the morning.\nQUESTION: Which one had a sponge, the teenager or the washed sink?[/INST]</v>
      </c>
    </row>
    <row r="109" spans="1:20" ht="409.6">
      <c r="A109" s="5" t="s">
        <v>880</v>
      </c>
      <c r="B109" s="5">
        <v>27</v>
      </c>
      <c r="C109" s="5" t="s">
        <v>646</v>
      </c>
      <c r="D109" s="5" t="s">
        <v>879</v>
      </c>
      <c r="E109" s="5" t="s">
        <v>874</v>
      </c>
      <c r="F109" s="5" t="s">
        <v>877</v>
      </c>
      <c r="G109" s="5" t="s">
        <v>644</v>
      </c>
      <c r="H109" s="5" t="s">
        <v>640</v>
      </c>
      <c r="I109" s="6" t="s">
        <v>633</v>
      </c>
      <c r="J109" s="5" t="s">
        <v>634</v>
      </c>
      <c r="K109" s="5" t="s">
        <v>635</v>
      </c>
      <c r="L109" s="5" t="s">
        <v>636</v>
      </c>
      <c r="M109" s="5" t="str">
        <f t="shared" si="12"/>
        <v>PASSAGE: There was a teenager and two sinks. The teenager washed the sink with a sponge early in the morning.</v>
      </c>
      <c r="N109" s="5" t="str">
        <f t="shared" si="13"/>
        <v>QUESTION: Which one had a sponge, the washed sink or the teenager?</v>
      </c>
      <c r="O109"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teenager and two sinks. The teenager washed the sink with a sponge early in the morning.\nQUESTION: Which one had a sponge, the washed sink or the teenager?</v>
      </c>
      <c r="P109" s="5" t="s">
        <v>10</v>
      </c>
      <c r="Q109" s="5" t="s">
        <v>11</v>
      </c>
      <c r="R109" s="5" t="s">
        <v>12</v>
      </c>
      <c r="S109" s="5" t="s">
        <v>13</v>
      </c>
      <c r="T109"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teenager and two sinks. The teenager washed the sink with a sponge early in the morning.\nQUESTION: Which one had a sponge, the washed sink or the teenager?[/INST]</v>
      </c>
    </row>
    <row r="110" spans="1:20" ht="409.6">
      <c r="A110" s="5" t="s">
        <v>881</v>
      </c>
      <c r="B110" s="5">
        <v>28</v>
      </c>
      <c r="C110" s="5" t="s">
        <v>627</v>
      </c>
      <c r="D110" s="5" t="s">
        <v>882</v>
      </c>
      <c r="E110" s="5" t="s">
        <v>883</v>
      </c>
      <c r="F110" s="5" t="s">
        <v>884</v>
      </c>
      <c r="G110" s="5" t="s">
        <v>631</v>
      </c>
      <c r="H110" s="5" t="s">
        <v>632</v>
      </c>
      <c r="I110" s="6" t="s">
        <v>633</v>
      </c>
      <c r="J110" s="5" t="s">
        <v>634</v>
      </c>
      <c r="K110" s="5" t="s">
        <v>635</v>
      </c>
      <c r="L110" s="5" t="s">
        <v>636</v>
      </c>
      <c r="M110" s="5" t="str">
        <f t="shared" si="12"/>
        <v>PASSAGE: There was a hunter and a pigeon. The hunter aimed at the pigeon with a firearm during the morning.</v>
      </c>
      <c r="N110" s="5" t="str">
        <f t="shared" si="13"/>
        <v>QUESTION: Which one had a firearm, the hunter or the aimed-at pigeon?</v>
      </c>
      <c r="O110"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a pigeon. The hunter aimed at the pigeon with a firearm during the morning.\nQUESTION: Which one had a firearm, the hunter or the aimed-at pigeon?</v>
      </c>
      <c r="P110" s="5" t="s">
        <v>10</v>
      </c>
      <c r="Q110" s="5" t="s">
        <v>11</v>
      </c>
      <c r="R110" s="5" t="s">
        <v>12</v>
      </c>
      <c r="S110" s="5" t="s">
        <v>13</v>
      </c>
      <c r="T110"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a pigeon. The hunter aimed at the pigeon with a firearm during the morning.\nQUESTION: Which one had a firearm, the hunter or the aimed-at pigeon?[/INST]</v>
      </c>
    </row>
    <row r="111" spans="1:20" ht="409.6">
      <c r="A111" s="5" t="s">
        <v>885</v>
      </c>
      <c r="B111" s="5">
        <v>28</v>
      </c>
      <c r="C111" s="5" t="s">
        <v>638</v>
      </c>
      <c r="D111" s="5" t="s">
        <v>882</v>
      </c>
      <c r="E111" s="5" t="s">
        <v>883</v>
      </c>
      <c r="F111" s="5" t="s">
        <v>886</v>
      </c>
      <c r="G111" s="5" t="s">
        <v>631</v>
      </c>
      <c r="H111" s="5" t="s">
        <v>640</v>
      </c>
      <c r="I111" s="6" t="s">
        <v>633</v>
      </c>
      <c r="J111" s="5" t="s">
        <v>634</v>
      </c>
      <c r="K111" s="5" t="s">
        <v>635</v>
      </c>
      <c r="L111" s="5" t="s">
        <v>636</v>
      </c>
      <c r="M111" s="5" t="str">
        <f t="shared" si="12"/>
        <v>PASSAGE: There was a hunter and a pigeon. The hunter aimed at the pigeon with a firearm during the morning.</v>
      </c>
      <c r="N111" s="5" t="str">
        <f t="shared" si="13"/>
        <v>QUESTION: Which one had a firearm, the aimed-at pigeon or the hunter?</v>
      </c>
      <c r="O111"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a pigeon. The hunter aimed at the pigeon with a firearm during the morning.\nQUESTION: Which one had a firearm, the aimed-at pigeon or the hunter?</v>
      </c>
      <c r="P111" s="5" t="s">
        <v>10</v>
      </c>
      <c r="Q111" s="5" t="s">
        <v>11</v>
      </c>
      <c r="R111" s="5" t="s">
        <v>12</v>
      </c>
      <c r="S111" s="5" t="s">
        <v>13</v>
      </c>
      <c r="T111"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a pigeon. The hunter aimed at the pigeon with a firearm during the morning.\nQUESTION: Which one had a firearm, the aimed-at pigeon or the hunter?[/INST]</v>
      </c>
    </row>
    <row r="112" spans="1:20" ht="409.6">
      <c r="A112" s="5" t="s">
        <v>887</v>
      </c>
      <c r="B112" s="5">
        <v>28</v>
      </c>
      <c r="C112" s="5" t="s">
        <v>642</v>
      </c>
      <c r="D112" s="5" t="s">
        <v>888</v>
      </c>
      <c r="E112" s="5" t="s">
        <v>883</v>
      </c>
      <c r="F112" s="5" t="s">
        <v>884</v>
      </c>
      <c r="G112" s="5" t="s">
        <v>644</v>
      </c>
      <c r="H112" s="5" t="s">
        <v>632</v>
      </c>
      <c r="I112" s="6" t="s">
        <v>633</v>
      </c>
      <c r="J112" s="5" t="s">
        <v>634</v>
      </c>
      <c r="K112" s="5" t="s">
        <v>635</v>
      </c>
      <c r="L112" s="5" t="s">
        <v>636</v>
      </c>
      <c r="M112" s="5" t="str">
        <f t="shared" si="12"/>
        <v>PASSAGE: There was a hunter and two pigeons. The hunter aimed at the pigeon with a firearm during the morning.</v>
      </c>
      <c r="N112" s="5" t="str">
        <f t="shared" si="13"/>
        <v>QUESTION: Which one had a firearm, the hunter or the aimed-at pigeon?</v>
      </c>
      <c r="O112"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two pigeons. The hunter aimed at the pigeon with a firearm during the morning.\nQUESTION: Which one had a firearm, the hunter or the aimed-at pigeon?</v>
      </c>
      <c r="P112" s="5" t="s">
        <v>10</v>
      </c>
      <c r="Q112" s="5" t="s">
        <v>11</v>
      </c>
      <c r="R112" s="5" t="s">
        <v>12</v>
      </c>
      <c r="S112" s="5" t="s">
        <v>13</v>
      </c>
      <c r="T112"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two pigeons. The hunter aimed at the pigeon with a firearm during the morning.\nQUESTION: Which one had a firearm, the hunter or the aimed-at pigeon?[/INST]</v>
      </c>
    </row>
    <row r="113" spans="1:20" ht="409.6">
      <c r="A113" s="5" t="s">
        <v>889</v>
      </c>
      <c r="B113" s="5">
        <v>28</v>
      </c>
      <c r="C113" s="5" t="s">
        <v>646</v>
      </c>
      <c r="D113" s="5" t="s">
        <v>888</v>
      </c>
      <c r="E113" s="5" t="s">
        <v>883</v>
      </c>
      <c r="F113" s="5" t="s">
        <v>886</v>
      </c>
      <c r="G113" s="5" t="s">
        <v>644</v>
      </c>
      <c r="H113" s="5" t="s">
        <v>640</v>
      </c>
      <c r="I113" s="6" t="s">
        <v>633</v>
      </c>
      <c r="J113" s="5" t="s">
        <v>634</v>
      </c>
      <c r="K113" s="5" t="s">
        <v>635</v>
      </c>
      <c r="L113" s="5" t="s">
        <v>636</v>
      </c>
      <c r="M113" s="5" t="str">
        <f t="shared" si="12"/>
        <v>PASSAGE: There was a hunter and two pigeons. The hunter aimed at the pigeon with a firearm during the morning.</v>
      </c>
      <c r="N113" s="5" t="str">
        <f t="shared" si="13"/>
        <v>QUESTION: Which one had a firearm, the aimed-at pigeon or the hunter?</v>
      </c>
      <c r="O113"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two pigeons. The hunter aimed at the pigeon with a firearm during the morning.\nQUESTION: Which one had a firearm, the aimed-at pigeon or the hunter?</v>
      </c>
      <c r="P113" s="5" t="s">
        <v>10</v>
      </c>
      <c r="Q113" s="5" t="s">
        <v>11</v>
      </c>
      <c r="R113" s="5" t="s">
        <v>12</v>
      </c>
      <c r="S113" s="5" t="s">
        <v>13</v>
      </c>
      <c r="T113"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hunter and two pigeons. The hunter aimed at the pigeon with a firearm during the morning.\nQUESTION: Which one had a firearm, the aimed-at pigeon or the hunter?[/INST]</v>
      </c>
    </row>
    <row r="114" spans="1:20" ht="409.6">
      <c r="A114" s="5" t="s">
        <v>890</v>
      </c>
      <c r="B114" s="5">
        <v>29</v>
      </c>
      <c r="C114" s="5" t="s">
        <v>627</v>
      </c>
      <c r="D114" s="5" t="s">
        <v>891</v>
      </c>
      <c r="E114" s="5" t="s">
        <v>892</v>
      </c>
      <c r="F114" s="5" t="s">
        <v>893</v>
      </c>
      <c r="G114" s="5" t="s">
        <v>631</v>
      </c>
      <c r="H114" s="5" t="s">
        <v>632</v>
      </c>
      <c r="I114" s="6" t="s">
        <v>633</v>
      </c>
      <c r="J114" s="5" t="s">
        <v>634</v>
      </c>
      <c r="K114" s="5" t="s">
        <v>635</v>
      </c>
      <c r="L114" s="5" t="s">
        <v>636</v>
      </c>
      <c r="M114" s="5" t="str">
        <f t="shared" si="12"/>
        <v>PASSAGE: There was a caretaker and a bucket. The caretaker cleaned the bucket with a solvent after a while.</v>
      </c>
      <c r="N114" s="5" t="str">
        <f t="shared" si="13"/>
        <v>QUESTION: Which one had a solvent, the caretaker or the cleaned bucket?</v>
      </c>
      <c r="O114"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caretaker and a bucket. The caretaker cleaned the bucket with a solvent after a while.\nQUESTION: Which one had a solvent, the caretaker or the cleaned bucket?</v>
      </c>
      <c r="P114" s="5" t="s">
        <v>10</v>
      </c>
      <c r="Q114" s="5" t="s">
        <v>11</v>
      </c>
      <c r="R114" s="5" t="s">
        <v>12</v>
      </c>
      <c r="S114" s="5" t="s">
        <v>13</v>
      </c>
      <c r="T114"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caretaker and a bucket. The caretaker cleaned the bucket with a solvent after a while.\nQUESTION: Which one had a solvent, the caretaker or the cleaned bucket?[/INST]</v>
      </c>
    </row>
    <row r="115" spans="1:20" ht="409.6">
      <c r="A115" s="5" t="s">
        <v>894</v>
      </c>
      <c r="B115" s="5">
        <v>29</v>
      </c>
      <c r="C115" s="5" t="s">
        <v>638</v>
      </c>
      <c r="D115" s="5" t="s">
        <v>891</v>
      </c>
      <c r="E115" s="5" t="s">
        <v>892</v>
      </c>
      <c r="F115" s="5" t="s">
        <v>895</v>
      </c>
      <c r="G115" s="5" t="s">
        <v>631</v>
      </c>
      <c r="H115" s="5" t="s">
        <v>640</v>
      </c>
      <c r="I115" s="6" t="s">
        <v>633</v>
      </c>
      <c r="J115" s="5" t="s">
        <v>634</v>
      </c>
      <c r="K115" s="5" t="s">
        <v>635</v>
      </c>
      <c r="L115" s="5" t="s">
        <v>636</v>
      </c>
      <c r="M115" s="5" t="str">
        <f t="shared" si="12"/>
        <v>PASSAGE: There was a caretaker and a bucket. The caretaker cleaned the bucket with a solvent after a while.</v>
      </c>
      <c r="N115" s="5" t="str">
        <f t="shared" si="13"/>
        <v>QUESTION: Which one had a solvent, the cleaned bucket or the caretaker?</v>
      </c>
      <c r="O115"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caretaker and a bucket. The caretaker cleaned the bucket with a solvent after a while.\nQUESTION: Which one had a solvent, the cleaned bucket or the caretaker?</v>
      </c>
      <c r="P115" s="5" t="s">
        <v>10</v>
      </c>
      <c r="Q115" s="5" t="s">
        <v>11</v>
      </c>
      <c r="R115" s="5" t="s">
        <v>12</v>
      </c>
      <c r="S115" s="5" t="s">
        <v>13</v>
      </c>
      <c r="T115"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caretaker and a bucket. The caretaker cleaned the bucket with a solvent after a while.\nQUESTION: Which one had a solvent, the cleaned bucket or the caretaker?[/INST]</v>
      </c>
    </row>
    <row r="116" spans="1:20" ht="409.6">
      <c r="A116" s="5" t="s">
        <v>896</v>
      </c>
      <c r="B116" s="5">
        <v>29</v>
      </c>
      <c r="C116" s="5" t="s">
        <v>642</v>
      </c>
      <c r="D116" s="5" t="s">
        <v>897</v>
      </c>
      <c r="E116" s="5" t="s">
        <v>892</v>
      </c>
      <c r="F116" s="5" t="s">
        <v>893</v>
      </c>
      <c r="G116" s="5" t="s">
        <v>644</v>
      </c>
      <c r="H116" s="5" t="s">
        <v>632</v>
      </c>
      <c r="I116" s="6" t="s">
        <v>633</v>
      </c>
      <c r="J116" s="5" t="s">
        <v>634</v>
      </c>
      <c r="K116" s="5" t="s">
        <v>635</v>
      </c>
      <c r="L116" s="5" t="s">
        <v>636</v>
      </c>
      <c r="M116" s="5" t="str">
        <f t="shared" si="12"/>
        <v>PASSAGE: There was a caretaker and two buckets. The caretaker cleaned the bucket with a solvent after a while.</v>
      </c>
      <c r="N116" s="5" t="str">
        <f t="shared" si="13"/>
        <v>QUESTION: Which one had a solvent, the caretaker or the cleaned bucket?</v>
      </c>
      <c r="O116"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caretaker and two buckets. The caretaker cleaned the bucket with a solvent after a while.\nQUESTION: Which one had a solvent, the caretaker or the cleaned bucket?</v>
      </c>
      <c r="P116" s="5" t="s">
        <v>10</v>
      </c>
      <c r="Q116" s="5" t="s">
        <v>11</v>
      </c>
      <c r="R116" s="5" t="s">
        <v>12</v>
      </c>
      <c r="S116" s="5" t="s">
        <v>13</v>
      </c>
      <c r="T116"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caretaker and two buckets. The caretaker cleaned the bucket with a solvent after a while.\nQUESTION: Which one had a solvent, the caretaker or the cleaned bucket?[/INST]</v>
      </c>
    </row>
    <row r="117" spans="1:20" ht="409.6">
      <c r="A117" s="5" t="s">
        <v>898</v>
      </c>
      <c r="B117" s="5">
        <v>29</v>
      </c>
      <c r="C117" s="5" t="s">
        <v>646</v>
      </c>
      <c r="D117" s="5" t="s">
        <v>897</v>
      </c>
      <c r="E117" s="5" t="s">
        <v>892</v>
      </c>
      <c r="F117" s="5" t="s">
        <v>895</v>
      </c>
      <c r="G117" s="5" t="s">
        <v>644</v>
      </c>
      <c r="H117" s="5" t="s">
        <v>640</v>
      </c>
      <c r="I117" s="6" t="s">
        <v>633</v>
      </c>
      <c r="J117" s="5" t="s">
        <v>634</v>
      </c>
      <c r="K117" s="5" t="s">
        <v>635</v>
      </c>
      <c r="L117" s="5" t="s">
        <v>636</v>
      </c>
      <c r="M117" s="5" t="str">
        <f t="shared" si="12"/>
        <v>PASSAGE: There was a caretaker and two buckets. The caretaker cleaned the bucket with a solvent after a while.</v>
      </c>
      <c r="N117" s="5" t="str">
        <f t="shared" si="13"/>
        <v>QUESTION: Which one had a solvent, the cleaned bucket or the caretaker?</v>
      </c>
      <c r="O117"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caretaker and two buckets. The caretaker cleaned the bucket with a solvent after a while.\nQUESTION: Which one had a solvent, the cleaned bucket or the caretaker?</v>
      </c>
      <c r="P117" s="5" t="s">
        <v>10</v>
      </c>
      <c r="Q117" s="5" t="s">
        <v>11</v>
      </c>
      <c r="R117" s="5" t="s">
        <v>12</v>
      </c>
      <c r="S117" s="5" t="s">
        <v>13</v>
      </c>
      <c r="T117"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caretaker and two buckets. The caretaker cleaned the bucket with a solvent after a while.\nQUESTION: Which one had a solvent, the cleaned bucket or the caretaker?[/INST]</v>
      </c>
    </row>
    <row r="118" spans="1:20" ht="409.6">
      <c r="A118" s="5" t="s">
        <v>899</v>
      </c>
      <c r="B118" s="5">
        <v>30</v>
      </c>
      <c r="C118" s="5" t="s">
        <v>627</v>
      </c>
      <c r="D118" s="5" t="s">
        <v>900</v>
      </c>
      <c r="E118" s="5" t="s">
        <v>901</v>
      </c>
      <c r="F118" s="5" t="s">
        <v>902</v>
      </c>
      <c r="G118" s="5" t="s">
        <v>631</v>
      </c>
      <c r="H118" s="5" t="s">
        <v>632</v>
      </c>
      <c r="I118" s="6" t="s">
        <v>633</v>
      </c>
      <c r="J118" s="5" t="s">
        <v>634</v>
      </c>
      <c r="K118" s="5" t="s">
        <v>635</v>
      </c>
      <c r="L118" s="5" t="s">
        <v>636</v>
      </c>
      <c r="M118" s="5" t="str">
        <f t="shared" si="12"/>
        <v>PASSAGE: There was a lord and a field. The lord protected the field with a fence for a long time.</v>
      </c>
      <c r="N118" s="5" t="str">
        <f t="shared" si="13"/>
        <v>QUESTION: Which one had a fence, the lord or the protected field?</v>
      </c>
      <c r="O118"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lord and a field. The lord protected the field with a fence for a long time.\nQUESTION: Which one had a fence, the lord or the protected field?</v>
      </c>
      <c r="P118" s="5" t="s">
        <v>10</v>
      </c>
      <c r="Q118" s="5" t="s">
        <v>11</v>
      </c>
      <c r="R118" s="5" t="s">
        <v>12</v>
      </c>
      <c r="S118" s="5" t="s">
        <v>13</v>
      </c>
      <c r="T118"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lord and a field. The lord protected the field with a fence for a long time.\nQUESTION: Which one had a fence, the lord or the protected field?[/INST]</v>
      </c>
    </row>
    <row r="119" spans="1:20" ht="409.6">
      <c r="A119" s="5" t="s">
        <v>903</v>
      </c>
      <c r="B119" s="5">
        <v>30</v>
      </c>
      <c r="C119" s="5" t="s">
        <v>638</v>
      </c>
      <c r="D119" s="5" t="s">
        <v>900</v>
      </c>
      <c r="E119" s="5" t="s">
        <v>901</v>
      </c>
      <c r="F119" s="5" t="s">
        <v>904</v>
      </c>
      <c r="G119" s="5" t="s">
        <v>631</v>
      </c>
      <c r="H119" s="5" t="s">
        <v>640</v>
      </c>
      <c r="I119" s="6" t="s">
        <v>633</v>
      </c>
      <c r="J119" s="5" t="s">
        <v>634</v>
      </c>
      <c r="K119" s="5" t="s">
        <v>635</v>
      </c>
      <c r="L119" s="5" t="s">
        <v>636</v>
      </c>
      <c r="M119" s="5" t="str">
        <f t="shared" si="12"/>
        <v>PASSAGE: There was a lord and a field. The lord protected the field with a fence for a long time.</v>
      </c>
      <c r="N119" s="5" t="str">
        <f t="shared" si="13"/>
        <v>QUESTION: Which one had a fence, the protected field or the lord?</v>
      </c>
      <c r="O119"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lord and a field. The lord protected the field with a fence for a long time.\nQUESTION: Which one had a fence, the protected field or the lord?</v>
      </c>
      <c r="P119" s="5" t="s">
        <v>10</v>
      </c>
      <c r="Q119" s="5" t="s">
        <v>11</v>
      </c>
      <c r="R119" s="5" t="s">
        <v>12</v>
      </c>
      <c r="S119" s="5" t="s">
        <v>13</v>
      </c>
      <c r="T119"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lord and a field. The lord protected the field with a fence for a long time.\nQUESTION: Which one had a fence, the protected field or the lord?[/INST]</v>
      </c>
    </row>
    <row r="120" spans="1:20" ht="409.6">
      <c r="A120" s="5" t="s">
        <v>905</v>
      </c>
      <c r="B120" s="5">
        <v>30</v>
      </c>
      <c r="C120" s="5" t="s">
        <v>642</v>
      </c>
      <c r="D120" s="5" t="s">
        <v>906</v>
      </c>
      <c r="E120" s="5" t="s">
        <v>901</v>
      </c>
      <c r="F120" s="5" t="s">
        <v>902</v>
      </c>
      <c r="G120" s="5" t="s">
        <v>644</v>
      </c>
      <c r="H120" s="5" t="s">
        <v>632</v>
      </c>
      <c r="I120" s="6" t="s">
        <v>633</v>
      </c>
      <c r="J120" s="5" t="s">
        <v>634</v>
      </c>
      <c r="K120" s="5" t="s">
        <v>635</v>
      </c>
      <c r="L120" s="5" t="s">
        <v>636</v>
      </c>
      <c r="M120" s="5" t="str">
        <f t="shared" si="12"/>
        <v>PASSAGE: There was a lord and two fields. The lord protected the field with a fence for a long time.</v>
      </c>
      <c r="N120" s="5" t="str">
        <f t="shared" si="13"/>
        <v>QUESTION: Which one had a fence, the lord or the protected field?</v>
      </c>
      <c r="O120"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lord and two fields. The lord protected the field with a fence for a long time.\nQUESTION: Which one had a fence, the lord or the protected field?</v>
      </c>
      <c r="P120" s="5" t="s">
        <v>10</v>
      </c>
      <c r="Q120" s="5" t="s">
        <v>11</v>
      </c>
      <c r="R120" s="5" t="s">
        <v>12</v>
      </c>
      <c r="S120" s="5" t="s">
        <v>13</v>
      </c>
      <c r="T120"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lord and two fields. The lord protected the field with a fence for a long time.\nQUESTION: Which one had a fence, the lord or the protected field?[/INST]</v>
      </c>
    </row>
    <row r="121" spans="1:20" ht="409.6">
      <c r="A121" s="5" t="s">
        <v>907</v>
      </c>
      <c r="B121" s="5">
        <v>30</v>
      </c>
      <c r="C121" s="5" t="s">
        <v>646</v>
      </c>
      <c r="D121" s="5" t="s">
        <v>906</v>
      </c>
      <c r="E121" s="5" t="s">
        <v>901</v>
      </c>
      <c r="F121" s="5" t="s">
        <v>904</v>
      </c>
      <c r="G121" s="5" t="s">
        <v>644</v>
      </c>
      <c r="H121" s="5" t="s">
        <v>640</v>
      </c>
      <c r="I121" s="6" t="s">
        <v>633</v>
      </c>
      <c r="J121" s="5" t="s">
        <v>634</v>
      </c>
      <c r="K121" s="5" t="s">
        <v>635</v>
      </c>
      <c r="L121" s="5" t="s">
        <v>636</v>
      </c>
      <c r="M121" s="5" t="str">
        <f t="shared" si="12"/>
        <v>PASSAGE: There was a lord and two fields. The lord protected the field with a fence for a long time.</v>
      </c>
      <c r="N121" s="5" t="str">
        <f t="shared" si="13"/>
        <v>QUESTION: Which one had a fence, the protected field or the lord?</v>
      </c>
      <c r="O121"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lord and two fields. The lord protected the field with a fence for a long time.\nQUESTION: Which one had a fence, the protected field or the lord?</v>
      </c>
      <c r="P121" s="5" t="s">
        <v>10</v>
      </c>
      <c r="Q121" s="5" t="s">
        <v>11</v>
      </c>
      <c r="R121" s="5" t="s">
        <v>12</v>
      </c>
      <c r="S121" s="5" t="s">
        <v>13</v>
      </c>
      <c r="T121"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lord and two fields. The lord protected the field with a fence for a long time.\nQUESTION: Which one had a fence, the protected field or the lord?[/INST]</v>
      </c>
    </row>
    <row r="122" spans="1:20" ht="409.6">
      <c r="A122" s="5" t="s">
        <v>908</v>
      </c>
      <c r="B122" s="5">
        <v>31</v>
      </c>
      <c r="C122" s="5" t="s">
        <v>627</v>
      </c>
      <c r="D122" s="5" t="s">
        <v>909</v>
      </c>
      <c r="E122" s="5" t="s">
        <v>910</v>
      </c>
      <c r="F122" s="5" t="s">
        <v>911</v>
      </c>
      <c r="G122" s="5" t="s">
        <v>631</v>
      </c>
      <c r="H122" s="5" t="s">
        <v>632</v>
      </c>
      <c r="I122" s="6" t="s">
        <v>633</v>
      </c>
      <c r="J122" s="5" t="s">
        <v>634</v>
      </c>
      <c r="K122" s="5" t="s">
        <v>635</v>
      </c>
      <c r="L122" s="5" t="s">
        <v>636</v>
      </c>
      <c r="M122" s="5" t="str">
        <f t="shared" si="12"/>
        <v>PASSAGE: There was a tutor and a student. The tutor struck the student with a book while shouting.</v>
      </c>
      <c r="N122" s="5" t="str">
        <f t="shared" si="13"/>
        <v>QUESTION: Who had a book, the tutor or the struck student?</v>
      </c>
      <c r="O122"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tutor and a student. The tutor struck the student with a book while shouting.\nQUESTION: Who had a book, the tutor or the struck student?</v>
      </c>
      <c r="P122" s="5" t="s">
        <v>10</v>
      </c>
      <c r="Q122" s="5" t="s">
        <v>11</v>
      </c>
      <c r="R122" s="5" t="s">
        <v>12</v>
      </c>
      <c r="S122" s="5" t="s">
        <v>13</v>
      </c>
      <c r="T122"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tutor and a student. The tutor struck the student with a book while shouting.\nQUESTION: Who had a book, the tutor or the struck student?[/INST]</v>
      </c>
    </row>
    <row r="123" spans="1:20" ht="409.6">
      <c r="A123" s="5" t="s">
        <v>912</v>
      </c>
      <c r="B123" s="5">
        <v>31</v>
      </c>
      <c r="C123" s="5" t="s">
        <v>638</v>
      </c>
      <c r="D123" s="5" t="s">
        <v>909</v>
      </c>
      <c r="E123" s="5" t="s">
        <v>910</v>
      </c>
      <c r="F123" s="5" t="s">
        <v>913</v>
      </c>
      <c r="G123" s="5" t="s">
        <v>631</v>
      </c>
      <c r="H123" s="5" t="s">
        <v>640</v>
      </c>
      <c r="I123" s="6" t="s">
        <v>633</v>
      </c>
      <c r="J123" s="5" t="s">
        <v>634</v>
      </c>
      <c r="K123" s="5" t="s">
        <v>635</v>
      </c>
      <c r="L123" s="5" t="s">
        <v>636</v>
      </c>
      <c r="M123" s="5" t="str">
        <f t="shared" si="12"/>
        <v>PASSAGE: There was a tutor and a student. The tutor struck the student with a book while shouting.</v>
      </c>
      <c r="N123" s="5" t="str">
        <f t="shared" si="13"/>
        <v>QUESTION: Who had a book, the struck student or the tutor?</v>
      </c>
      <c r="O123"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tutor and a student. The tutor struck the student with a book while shouting.\nQUESTION: Who had a book, the struck student or the tutor?</v>
      </c>
      <c r="P123" s="5" t="s">
        <v>10</v>
      </c>
      <c r="Q123" s="5" t="s">
        <v>11</v>
      </c>
      <c r="R123" s="5" t="s">
        <v>12</v>
      </c>
      <c r="S123" s="5" t="s">
        <v>13</v>
      </c>
      <c r="T123"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tutor and a student. The tutor struck the student with a book while shouting.\nQUESTION: Who had a book, the struck student or the tutor?[/INST]</v>
      </c>
    </row>
    <row r="124" spans="1:20" ht="409.6">
      <c r="A124" s="5" t="s">
        <v>914</v>
      </c>
      <c r="B124" s="5">
        <v>31</v>
      </c>
      <c r="C124" s="5" t="s">
        <v>642</v>
      </c>
      <c r="D124" s="5" t="s">
        <v>915</v>
      </c>
      <c r="E124" s="5" t="s">
        <v>910</v>
      </c>
      <c r="F124" s="5" t="s">
        <v>911</v>
      </c>
      <c r="G124" s="5" t="s">
        <v>644</v>
      </c>
      <c r="H124" s="5" t="s">
        <v>632</v>
      </c>
      <c r="I124" s="6" t="s">
        <v>633</v>
      </c>
      <c r="J124" s="5" t="s">
        <v>634</v>
      </c>
      <c r="K124" s="5" t="s">
        <v>635</v>
      </c>
      <c r="L124" s="5" t="s">
        <v>636</v>
      </c>
      <c r="M124" s="5" t="str">
        <f t="shared" si="12"/>
        <v>PASSAGE: There was a tutor and two students. The tutor struck the student with a book while shouting.</v>
      </c>
      <c r="N124" s="5" t="str">
        <f t="shared" si="13"/>
        <v>QUESTION: Who had a book, the tutor or the struck student?</v>
      </c>
      <c r="O124"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tutor and two students. The tutor struck the student with a book while shouting.\nQUESTION: Who had a book, the tutor or the struck student?</v>
      </c>
      <c r="P124" s="5" t="s">
        <v>10</v>
      </c>
      <c r="Q124" s="5" t="s">
        <v>11</v>
      </c>
      <c r="R124" s="5" t="s">
        <v>12</v>
      </c>
      <c r="S124" s="5" t="s">
        <v>13</v>
      </c>
      <c r="T124"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tutor and two students. The tutor struck the student with a book while shouting.\nQUESTION: Who had a book, the tutor or the struck student?[/INST]</v>
      </c>
    </row>
    <row r="125" spans="1:20" ht="409.6">
      <c r="A125" s="5" t="s">
        <v>916</v>
      </c>
      <c r="B125" s="5">
        <v>31</v>
      </c>
      <c r="C125" s="5" t="s">
        <v>646</v>
      </c>
      <c r="D125" s="5" t="s">
        <v>915</v>
      </c>
      <c r="E125" s="5" t="s">
        <v>910</v>
      </c>
      <c r="F125" s="5" t="s">
        <v>913</v>
      </c>
      <c r="G125" s="5" t="s">
        <v>644</v>
      </c>
      <c r="H125" s="5" t="s">
        <v>640</v>
      </c>
      <c r="I125" s="6" t="s">
        <v>633</v>
      </c>
      <c r="J125" s="5" t="s">
        <v>634</v>
      </c>
      <c r="K125" s="5" t="s">
        <v>635</v>
      </c>
      <c r="L125" s="5" t="s">
        <v>636</v>
      </c>
      <c r="M125" s="5" t="str">
        <f t="shared" si="12"/>
        <v>PASSAGE: There was a tutor and two students. The tutor struck the student with a book while shouting.</v>
      </c>
      <c r="N125" s="5" t="str">
        <f t="shared" si="13"/>
        <v>QUESTION: Who had a book, the struck student or the tutor?</v>
      </c>
      <c r="O125"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tutor and two students. The tutor struck the student with a book while shouting.\nQUESTION: Who had a book, the struck student or the tutor?</v>
      </c>
      <c r="P125" s="5" t="s">
        <v>10</v>
      </c>
      <c r="Q125" s="5" t="s">
        <v>11</v>
      </c>
      <c r="R125" s="5" t="s">
        <v>12</v>
      </c>
      <c r="S125" s="5" t="s">
        <v>13</v>
      </c>
      <c r="T125"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tutor and two students. The tutor struck the student with a book while shouting.\nQUESTION: Who had a book, the struck student or the tutor?[/INST]</v>
      </c>
    </row>
    <row r="126" spans="1:20" ht="409.6">
      <c r="A126" s="5" t="s">
        <v>917</v>
      </c>
      <c r="B126" s="5">
        <v>32</v>
      </c>
      <c r="C126" s="5" t="s">
        <v>627</v>
      </c>
      <c r="D126" s="5" t="s">
        <v>918</v>
      </c>
      <c r="E126" s="5" t="s">
        <v>919</v>
      </c>
      <c r="F126" s="5" t="s">
        <v>920</v>
      </c>
      <c r="G126" s="5" t="s">
        <v>631</v>
      </c>
      <c r="H126" s="5" t="s">
        <v>632</v>
      </c>
      <c r="I126" s="6" t="s">
        <v>633</v>
      </c>
      <c r="J126" s="5" t="s">
        <v>634</v>
      </c>
      <c r="K126" s="5" t="s">
        <v>635</v>
      </c>
      <c r="L126" s="5" t="s">
        <v>636</v>
      </c>
      <c r="M126" s="5" t="str">
        <f t="shared" si="12"/>
        <v>PASSAGE: There was a security guard and a teenager. The security guard spied on the teenager with a video camera all week.</v>
      </c>
      <c r="N126" s="5" t="str">
        <f t="shared" si="13"/>
        <v>QUESTION: Who had a video camera, the security guard or the spied-on teenager?</v>
      </c>
      <c r="O126"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security guard and a teenager. The security guard spied on the teenager with a video camera all week.\nQUESTION: Who had a video camera, the security guard or the spied-on teenager?</v>
      </c>
      <c r="P126" s="5" t="s">
        <v>10</v>
      </c>
      <c r="Q126" s="5" t="s">
        <v>11</v>
      </c>
      <c r="R126" s="5" t="s">
        <v>12</v>
      </c>
      <c r="S126" s="5" t="s">
        <v>13</v>
      </c>
      <c r="T126"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security guard and a teenager. The security guard spied on the teenager with a video camera all week.\nQUESTION: Who had a video camera, the security guard or the spied-on teenager?[/INST]</v>
      </c>
    </row>
    <row r="127" spans="1:20" ht="409.6">
      <c r="A127" s="5" t="s">
        <v>921</v>
      </c>
      <c r="B127" s="5">
        <v>32</v>
      </c>
      <c r="C127" s="5" t="s">
        <v>638</v>
      </c>
      <c r="D127" s="5" t="s">
        <v>918</v>
      </c>
      <c r="E127" s="5" t="s">
        <v>919</v>
      </c>
      <c r="F127" s="5" t="s">
        <v>922</v>
      </c>
      <c r="G127" s="5" t="s">
        <v>631</v>
      </c>
      <c r="H127" s="5" t="s">
        <v>640</v>
      </c>
      <c r="I127" s="6" t="s">
        <v>633</v>
      </c>
      <c r="J127" s="5" t="s">
        <v>634</v>
      </c>
      <c r="K127" s="5" t="s">
        <v>635</v>
      </c>
      <c r="L127" s="5" t="s">
        <v>636</v>
      </c>
      <c r="M127" s="5" t="str">
        <f t="shared" si="12"/>
        <v>PASSAGE: There was a security guard and a teenager. The security guard spied on the teenager with a video camera all week.</v>
      </c>
      <c r="N127" s="5" t="str">
        <f t="shared" si="13"/>
        <v>QUESTION: Who had a video camera, the spied-on teenager or the security guard?</v>
      </c>
      <c r="O127"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security guard and a teenager. The security guard spied on the teenager with a video camera all week.\nQUESTION: Who had a video camera, the spied-on teenager or the security guard?</v>
      </c>
      <c r="P127" s="5" t="s">
        <v>10</v>
      </c>
      <c r="Q127" s="5" t="s">
        <v>11</v>
      </c>
      <c r="R127" s="5" t="s">
        <v>12</v>
      </c>
      <c r="S127" s="5" t="s">
        <v>13</v>
      </c>
      <c r="T127"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security guard and a teenager. The security guard spied on the teenager with a video camera all week.\nQUESTION: Who had a video camera, the spied-on teenager or the security guard?[/INST]</v>
      </c>
    </row>
    <row r="128" spans="1:20" ht="409.6">
      <c r="A128" s="5" t="s">
        <v>923</v>
      </c>
      <c r="B128" s="5">
        <v>32</v>
      </c>
      <c r="C128" s="5" t="s">
        <v>642</v>
      </c>
      <c r="D128" s="5" t="s">
        <v>924</v>
      </c>
      <c r="E128" s="5" t="s">
        <v>919</v>
      </c>
      <c r="F128" s="5" t="s">
        <v>920</v>
      </c>
      <c r="G128" s="5" t="s">
        <v>644</v>
      </c>
      <c r="H128" s="5" t="s">
        <v>632</v>
      </c>
      <c r="I128" s="6" t="s">
        <v>633</v>
      </c>
      <c r="J128" s="5" t="s">
        <v>634</v>
      </c>
      <c r="K128" s="5" t="s">
        <v>635</v>
      </c>
      <c r="L128" s="5" t="s">
        <v>636</v>
      </c>
      <c r="M128" s="5" t="str">
        <f t="shared" si="12"/>
        <v>PASSAGE: There was a security guard and two teenagers. The security guard spied on the teenager with a video camera all week.</v>
      </c>
      <c r="N128" s="5" t="str">
        <f t="shared" si="13"/>
        <v>QUESTION: Who had a video camera, the security guard or the spied-on teenager?</v>
      </c>
      <c r="O128"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security guard and two teenagers. The security guard spied on the teenager with a video camera all week.\nQUESTION: Who had a video camera, the security guard or the spied-on teenager?</v>
      </c>
      <c r="P128" s="5" t="s">
        <v>10</v>
      </c>
      <c r="Q128" s="5" t="s">
        <v>11</v>
      </c>
      <c r="R128" s="5" t="s">
        <v>12</v>
      </c>
      <c r="S128" s="5" t="s">
        <v>13</v>
      </c>
      <c r="T128"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security guard and two teenagers. The security guard spied on the teenager with a video camera all week.\nQUESTION: Who had a video camera, the security guard or the spied-on teenager?[/INST]</v>
      </c>
    </row>
    <row r="129" spans="1:20" ht="409.6">
      <c r="A129" s="5" t="s">
        <v>925</v>
      </c>
      <c r="B129" s="5">
        <v>32</v>
      </c>
      <c r="C129" s="5" t="s">
        <v>646</v>
      </c>
      <c r="D129" s="5" t="s">
        <v>924</v>
      </c>
      <c r="E129" s="5" t="s">
        <v>919</v>
      </c>
      <c r="F129" s="5" t="s">
        <v>922</v>
      </c>
      <c r="G129" s="5" t="s">
        <v>644</v>
      </c>
      <c r="H129" s="5" t="s">
        <v>640</v>
      </c>
      <c r="I129" s="6" t="s">
        <v>633</v>
      </c>
      <c r="J129" s="5" t="s">
        <v>634</v>
      </c>
      <c r="K129" s="5" t="s">
        <v>635</v>
      </c>
      <c r="L129" s="5" t="s">
        <v>636</v>
      </c>
      <c r="M129" s="5" t="str">
        <f t="shared" si="12"/>
        <v>PASSAGE: There was a security guard and two teenagers. The security guard spied on the teenager with a video camera all week.</v>
      </c>
      <c r="N129" s="5" t="str">
        <f t="shared" si="13"/>
        <v>QUESTION: Who had a video camera, the spied-on teenager or the security guard?</v>
      </c>
      <c r="O129" s="5" t="str">
        <f t="shared" si="14"/>
        <v>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security guard and two teenagers. The security guard spied on the teenager with a video camera all week.\nQUESTION: Who had a video camera, the spied-on teenager or the security guard?</v>
      </c>
      <c r="P129" s="5" t="s">
        <v>10</v>
      </c>
      <c r="Q129" s="5" t="s">
        <v>11</v>
      </c>
      <c r="R129" s="5" t="s">
        <v>12</v>
      </c>
      <c r="S129" s="5" t="s">
        <v>13</v>
      </c>
      <c r="T129" s="5" t="str">
        <f t="shared" si="15"/>
        <v>&lt;s&gt;[INST] &lt;&lt;SYS&gt;&gt;\nYou are a participant of a psycholinguistic experiment. You will do a task on English language use.\n&lt;&lt;/SYS&gt;&gt;\n\nIn this task, you will read a short passage containing several sentences, followed by a question about the passage. Please answer the question according to the passage.\n\nFor instance, if you read "There was a tiger and a fox. The tiger ate the fox because it was hungry. Who was hungry?", you can say "the tiger" as an answer.\n\nPlease respond only with your answer; don’t ask any questions or give any other information.\n\nPlease answer the question according to preceding passage:\nPASSAGE: There was a security guard and two teenagers. The security guard spied on the teenager with a video camera all week.\nQUESTION: Who had a video camera, the spied-on teenager or the security guard?[/INST]</v>
      </c>
    </row>
  </sheetData>
  <autoFilter ref="A1:O129" xr:uid="{00000000-0009-0000-0000-000005000000}"/>
  <phoneticPr fontId="4"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workbookViewId="0">
      <selection activeCell="E20" sqref="E20"/>
    </sheetView>
  </sheetViews>
  <sheetFormatPr baseColWidth="10" defaultColWidth="9.1640625" defaultRowHeight="14"/>
  <cols>
    <col min="3" max="3" width="11" customWidth="1"/>
    <col min="4" max="4" width="50.33203125" customWidth="1"/>
    <col min="6" max="6" width="11" customWidth="1"/>
    <col min="17" max="17" width="9.1640625" customWidth="1"/>
  </cols>
  <sheetData>
    <row r="1" spans="1:18">
      <c r="A1" t="s">
        <v>34</v>
      </c>
      <c r="B1" t="s">
        <v>0</v>
      </c>
      <c r="C1" t="s">
        <v>1</v>
      </c>
      <c r="D1" t="s">
        <v>106</v>
      </c>
      <c r="E1" t="s">
        <v>107</v>
      </c>
      <c r="F1" t="s">
        <v>2</v>
      </c>
      <c r="L1" t="s">
        <v>35</v>
      </c>
      <c r="M1" t="s">
        <v>3</v>
      </c>
      <c r="Q1" t="s">
        <v>110</v>
      </c>
    </row>
    <row r="2" spans="1:18">
      <c r="A2" t="s">
        <v>926</v>
      </c>
      <c r="B2">
        <v>1</v>
      </c>
      <c r="C2" t="s">
        <v>927</v>
      </c>
      <c r="D2" t="s">
        <v>928</v>
      </c>
      <c r="E2" t="s">
        <v>929</v>
      </c>
      <c r="F2" t="s">
        <v>927</v>
      </c>
      <c r="G2" s="1" t="s">
        <v>930</v>
      </c>
      <c r="H2" t="s">
        <v>931</v>
      </c>
      <c r="I2" t="s">
        <v>932</v>
      </c>
      <c r="J2" t="str">
        <f>"SENTENCE: "&amp;D2&amp;""</f>
        <v>SENTENCE: The sister mailed the letter the niece.</v>
      </c>
      <c r="K2" t="str">
        <f>"QUESTION: "&amp;E2&amp;""</f>
        <v>QUESTION: Did the niece receive something/someone?</v>
      </c>
      <c r="L2" t="str">
        <f>G2&amp;"\n\n"&amp;H2&amp;"\n\n"&amp;I2&amp;"\n"&amp;J2&amp;"\n"&amp;K2</f>
        <v>In this task, you will read a sentence, followed by a comprehension question. Please choose "Yes" or "No" to answer the question.\n\nPlease answer the question in this format without any other words:[ANSWER].\n\nRead the sentence and answer the question:\nSENTENCE: The sister mailed the letter the niece.\nQUESTION: Did the niece receive something/someone?</v>
      </c>
      <c r="M2" t="s">
        <v>10</v>
      </c>
      <c r="N2" t="s">
        <v>11</v>
      </c>
      <c r="O2" t="s">
        <v>12</v>
      </c>
      <c r="P2" t="s">
        <v>13</v>
      </c>
      <c r="Q2" t="str">
        <f>N2&amp;M2&amp;O2&amp;L2&amp;P2</f>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sister mailed the letter the niece.\nQUESTION: Did the niece receive something/someone?[/INST]</v>
      </c>
      <c r="R2" t="s">
        <v>933</v>
      </c>
    </row>
    <row r="3" spans="1:18">
      <c r="A3" t="s">
        <v>934</v>
      </c>
      <c r="B3">
        <v>1</v>
      </c>
      <c r="C3" t="s">
        <v>935</v>
      </c>
      <c r="D3" t="s">
        <v>936</v>
      </c>
      <c r="E3" t="s">
        <v>929</v>
      </c>
      <c r="F3" t="s">
        <v>935</v>
      </c>
      <c r="G3" s="1" t="s">
        <v>930</v>
      </c>
      <c r="H3" t="s">
        <v>931</v>
      </c>
      <c r="I3" t="s">
        <v>932</v>
      </c>
      <c r="J3" t="str">
        <f t="shared" ref="J3:J41" si="0">"SENTENCE: "&amp;D3&amp;""</f>
        <v>SENTENCE: The sister mailed the niece to the letter.</v>
      </c>
      <c r="K3" t="str">
        <f t="shared" ref="K3:K41" si="1">"QUESTION: "&amp;E3&amp;""</f>
        <v>QUESTION: Did the niece receive something/someone?</v>
      </c>
      <c r="L3" t="str">
        <f t="shared" ref="L3:L41" si="2">G3&amp;"\n\n"&amp;H3&amp;"\n\n"&amp;I3&amp;"\n"&amp;J3&amp;"\n"&amp;K3</f>
        <v>In this task, you will read a sentence, followed by a comprehension question. Please choose "Yes" or "No" to answer the question.\n\nPlease answer the question in this format without any other words:[ANSWER].\n\nRead the sentence and answer the question:\nSENTENCE: The sister mailed the niece to the letter.\nQUESTION: Did the niece receive something/someone?</v>
      </c>
      <c r="M3" t="s">
        <v>10</v>
      </c>
      <c r="N3" t="s">
        <v>11</v>
      </c>
      <c r="O3" t="s">
        <v>12</v>
      </c>
      <c r="P3" t="s">
        <v>13</v>
      </c>
      <c r="Q3" t="str">
        <f t="shared" ref="Q3:Q41" si="3">N3&amp;M3&amp;O3&amp;L3&amp;P3</f>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sister mailed the niece to the letter.\nQUESTION: Did the niece receive something/someone?[/INST]</v>
      </c>
      <c r="R3" t="s">
        <v>933</v>
      </c>
    </row>
    <row r="4" spans="1:18">
      <c r="A4" t="s">
        <v>937</v>
      </c>
      <c r="B4">
        <v>2</v>
      </c>
      <c r="C4" t="s">
        <v>927</v>
      </c>
      <c r="D4" t="s">
        <v>938</v>
      </c>
      <c r="E4" t="s">
        <v>939</v>
      </c>
      <c r="F4" t="s">
        <v>927</v>
      </c>
      <c r="G4" s="1" t="s">
        <v>930</v>
      </c>
      <c r="H4" t="s">
        <v>931</v>
      </c>
      <c r="I4" t="s">
        <v>932</v>
      </c>
      <c r="J4" t="str">
        <f t="shared" si="0"/>
        <v>SENTENCE: The mother gave the candle the daughter.</v>
      </c>
      <c r="K4" t="str">
        <f t="shared" si="1"/>
        <v>QUESTION: Did the daughter receive something/someone?</v>
      </c>
      <c r="L4" t="str">
        <f t="shared" si="2"/>
        <v>In this task, you will read a sentence, followed by a comprehension question. Please choose "Yes" or "No" to answer the question.\n\nPlease answer the question in this format without any other words:[ANSWER].\n\nRead the sentence and answer the question:\nSENTENCE: The mother gave the candle the daughter.\nQUESTION: Did the daughter receive something/someone?</v>
      </c>
      <c r="M4" t="s">
        <v>10</v>
      </c>
      <c r="N4" t="s">
        <v>11</v>
      </c>
      <c r="O4" t="s">
        <v>12</v>
      </c>
      <c r="P4" t="s">
        <v>13</v>
      </c>
      <c r="Q4"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mother gave the candle the daughter.\nQUESTION: Did the daughter receive something/someone?[/INST]</v>
      </c>
      <c r="R4" t="s">
        <v>933</v>
      </c>
    </row>
    <row r="5" spans="1:18">
      <c r="A5" t="s">
        <v>940</v>
      </c>
      <c r="B5">
        <v>2</v>
      </c>
      <c r="C5" t="s">
        <v>935</v>
      </c>
      <c r="D5" t="s">
        <v>941</v>
      </c>
      <c r="E5" t="s">
        <v>939</v>
      </c>
      <c r="F5" t="s">
        <v>935</v>
      </c>
      <c r="G5" s="1" t="s">
        <v>930</v>
      </c>
      <c r="H5" t="s">
        <v>931</v>
      </c>
      <c r="I5" t="s">
        <v>932</v>
      </c>
      <c r="J5" t="str">
        <f t="shared" si="0"/>
        <v>SENTENCE: The mother gave the daughter to the candle.</v>
      </c>
      <c r="K5" t="str">
        <f t="shared" si="1"/>
        <v>QUESTION: Did the daughter receive something/someone?</v>
      </c>
      <c r="L5" t="str">
        <f t="shared" si="2"/>
        <v>In this task, you will read a sentence, followed by a comprehension question. Please choose "Yes" or "No" to answer the question.\n\nPlease answer the question in this format without any other words:[ANSWER].\n\nRead the sentence and answer the question:\nSENTENCE: The mother gave the daughter to the candle.\nQUESTION: Did the daughter receive something/someone?</v>
      </c>
      <c r="M5" t="s">
        <v>10</v>
      </c>
      <c r="N5" t="s">
        <v>11</v>
      </c>
      <c r="O5" t="s">
        <v>12</v>
      </c>
      <c r="P5" t="s">
        <v>13</v>
      </c>
      <c r="Q5"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mother gave the daughter to the candle.\nQUESTION: Did the daughter receive something/someone?[/INST]</v>
      </c>
      <c r="R5" t="s">
        <v>933</v>
      </c>
    </row>
    <row r="6" spans="1:18">
      <c r="A6" t="s">
        <v>942</v>
      </c>
      <c r="B6">
        <v>3</v>
      </c>
      <c r="C6" t="s">
        <v>927</v>
      </c>
      <c r="D6" t="s">
        <v>943</v>
      </c>
      <c r="E6" t="s">
        <v>944</v>
      </c>
      <c r="F6" t="s">
        <v>927</v>
      </c>
      <c r="G6" s="1" t="s">
        <v>930</v>
      </c>
      <c r="H6" t="s">
        <v>931</v>
      </c>
      <c r="I6" t="s">
        <v>932</v>
      </c>
      <c r="J6" t="str">
        <f t="shared" si="0"/>
        <v>SENTENCE: The uncle sold the truck the father.</v>
      </c>
      <c r="K6" t="str">
        <f t="shared" si="1"/>
        <v>QUESTION: Did the father receive something/someone?</v>
      </c>
      <c r="L6" t="str">
        <f t="shared" si="2"/>
        <v>In this task, you will read a sentence, followed by a comprehension question. Please choose "Yes" or "No" to answer the question.\n\nPlease answer the question in this format without any other words:[ANSWER].\n\nRead the sentence and answer the question:\nSENTENCE: The uncle sold the truck the father.\nQUESTION: Did the father receive something/someone?</v>
      </c>
      <c r="M6" t="s">
        <v>10</v>
      </c>
      <c r="N6" t="s">
        <v>11</v>
      </c>
      <c r="O6" t="s">
        <v>12</v>
      </c>
      <c r="P6" t="s">
        <v>13</v>
      </c>
      <c r="Q6"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uncle sold the truck the father.\nQUESTION: Did the father receive something/someone?[/INST]</v>
      </c>
      <c r="R6" t="s">
        <v>933</v>
      </c>
    </row>
    <row r="7" spans="1:18">
      <c r="A7" t="s">
        <v>945</v>
      </c>
      <c r="B7">
        <v>3</v>
      </c>
      <c r="C7" t="s">
        <v>935</v>
      </c>
      <c r="D7" t="s">
        <v>946</v>
      </c>
      <c r="E7" t="s">
        <v>944</v>
      </c>
      <c r="F7" t="s">
        <v>935</v>
      </c>
      <c r="G7" s="1" t="s">
        <v>930</v>
      </c>
      <c r="H7" t="s">
        <v>931</v>
      </c>
      <c r="I7" t="s">
        <v>932</v>
      </c>
      <c r="J7" t="str">
        <f t="shared" si="0"/>
        <v>SENTENCE: The uncle sold the father to the truck.</v>
      </c>
      <c r="K7" t="str">
        <f t="shared" si="1"/>
        <v>QUESTION: Did the father receive something/someone?</v>
      </c>
      <c r="L7" t="str">
        <f t="shared" si="2"/>
        <v>In this task, you will read a sentence, followed by a comprehension question. Please choose "Yes" or "No" to answer the question.\n\nPlease answer the question in this format without any other words:[ANSWER].\n\nRead the sentence and answer the question:\nSENTENCE: The uncle sold the father to the truck.\nQUESTION: Did the father receive something/someone?</v>
      </c>
      <c r="M7" t="s">
        <v>10</v>
      </c>
      <c r="N7" t="s">
        <v>11</v>
      </c>
      <c r="O7" t="s">
        <v>12</v>
      </c>
      <c r="P7" t="s">
        <v>13</v>
      </c>
      <c r="Q7"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uncle sold the father to the truck.\nQUESTION: Did the father receive something/someone?[/INST]</v>
      </c>
      <c r="R7" t="s">
        <v>933</v>
      </c>
    </row>
    <row r="8" spans="1:18">
      <c r="A8" t="s">
        <v>947</v>
      </c>
      <c r="B8">
        <v>4</v>
      </c>
      <c r="C8" t="s">
        <v>927</v>
      </c>
      <c r="D8" t="s">
        <v>948</v>
      </c>
      <c r="E8" t="s">
        <v>949</v>
      </c>
      <c r="F8" t="s">
        <v>927</v>
      </c>
      <c r="G8" s="1" t="s">
        <v>930</v>
      </c>
      <c r="H8" t="s">
        <v>931</v>
      </c>
      <c r="I8" t="s">
        <v>932</v>
      </c>
      <c r="J8" t="str">
        <f t="shared" si="0"/>
        <v>SENTENCE: The contractor lent the saw the homeowner.</v>
      </c>
      <c r="K8" t="str">
        <f t="shared" si="1"/>
        <v>QUESTION: Did the homeowner receive something/someone?</v>
      </c>
      <c r="L8" t="str">
        <f t="shared" si="2"/>
        <v>In this task, you will read a sentence, followed by a comprehension question. Please choose "Yes" or "No" to answer the question.\n\nPlease answer the question in this format without any other words:[ANSWER].\n\nRead the sentence and answer the question:\nSENTENCE: The contractor lent the saw the homeowner.\nQUESTION: Did the homeowner receive something/someone?</v>
      </c>
      <c r="M8" t="s">
        <v>10</v>
      </c>
      <c r="N8" t="s">
        <v>11</v>
      </c>
      <c r="O8" t="s">
        <v>12</v>
      </c>
      <c r="P8" t="s">
        <v>13</v>
      </c>
      <c r="Q8"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contractor lent the saw the homeowner.\nQUESTION: Did the homeowner receive something/someone?[/INST]</v>
      </c>
      <c r="R8" t="s">
        <v>933</v>
      </c>
    </row>
    <row r="9" spans="1:18">
      <c r="A9" t="s">
        <v>950</v>
      </c>
      <c r="B9">
        <v>4</v>
      </c>
      <c r="C9" t="s">
        <v>935</v>
      </c>
      <c r="D9" t="s">
        <v>951</v>
      </c>
      <c r="E9" t="s">
        <v>949</v>
      </c>
      <c r="F9" t="s">
        <v>935</v>
      </c>
      <c r="G9" s="1" t="s">
        <v>930</v>
      </c>
      <c r="H9" t="s">
        <v>931</v>
      </c>
      <c r="I9" t="s">
        <v>932</v>
      </c>
      <c r="J9" t="str">
        <f t="shared" si="0"/>
        <v>SENTENCE: The contractor lent the homeowner to the saw.</v>
      </c>
      <c r="K9" t="str">
        <f t="shared" si="1"/>
        <v>QUESTION: Did the homeowner receive something/someone?</v>
      </c>
      <c r="L9" t="str">
        <f t="shared" si="2"/>
        <v>In this task, you will read a sentence, followed by a comprehension question. Please choose "Yes" or "No" to answer the question.\n\nPlease answer the question in this format without any other words:[ANSWER].\n\nRead the sentence and answer the question:\nSENTENCE: The contractor lent the homeowner to the saw.\nQUESTION: Did the homeowner receive something/someone?</v>
      </c>
      <c r="M9" t="s">
        <v>10</v>
      </c>
      <c r="N9" t="s">
        <v>11</v>
      </c>
      <c r="O9" t="s">
        <v>12</v>
      </c>
      <c r="P9" t="s">
        <v>13</v>
      </c>
      <c r="Q9"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contractor lent the homeowner to the saw.\nQUESTION: Did the homeowner receive something/someone?[/INST]</v>
      </c>
      <c r="R9" t="s">
        <v>933</v>
      </c>
    </row>
    <row r="10" spans="1:18">
      <c r="A10" t="s">
        <v>952</v>
      </c>
      <c r="B10">
        <v>5</v>
      </c>
      <c r="C10" t="s">
        <v>927</v>
      </c>
      <c r="D10" t="s">
        <v>953</v>
      </c>
      <c r="E10" t="s">
        <v>954</v>
      </c>
      <c r="F10" t="s">
        <v>927</v>
      </c>
      <c r="G10" s="1" t="s">
        <v>930</v>
      </c>
      <c r="H10" t="s">
        <v>931</v>
      </c>
      <c r="I10" t="s">
        <v>932</v>
      </c>
      <c r="J10" t="str">
        <f t="shared" si="0"/>
        <v>SENTENCE: The sailing club leased the boat the man.</v>
      </c>
      <c r="K10" t="str">
        <f t="shared" si="1"/>
        <v>QUESTION: Did the man receive something/someone?</v>
      </c>
      <c r="L10" t="str">
        <f t="shared" si="2"/>
        <v>In this task, you will read a sentence, followed by a comprehension question. Please choose "Yes" or "No" to answer the question.\n\nPlease answer the question in this format without any other words:[ANSWER].\n\nRead the sentence and answer the question:\nSENTENCE: The sailing club leased the boat the man.\nQUESTION: Did the man receive something/someone?</v>
      </c>
      <c r="M10" t="s">
        <v>10</v>
      </c>
      <c r="N10" t="s">
        <v>11</v>
      </c>
      <c r="O10" t="s">
        <v>12</v>
      </c>
      <c r="P10" t="s">
        <v>13</v>
      </c>
      <c r="Q10"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sailing club leased the boat the man.\nQUESTION: Did the man receive something/someone?[/INST]</v>
      </c>
      <c r="R10" t="s">
        <v>933</v>
      </c>
    </row>
    <row r="11" spans="1:18">
      <c r="A11" t="s">
        <v>955</v>
      </c>
      <c r="B11">
        <v>5</v>
      </c>
      <c r="C11" t="s">
        <v>935</v>
      </c>
      <c r="D11" t="s">
        <v>956</v>
      </c>
      <c r="E11" t="s">
        <v>954</v>
      </c>
      <c r="F11" t="s">
        <v>935</v>
      </c>
      <c r="G11" s="1" t="s">
        <v>930</v>
      </c>
      <c r="H11" t="s">
        <v>931</v>
      </c>
      <c r="I11" t="s">
        <v>932</v>
      </c>
      <c r="J11" t="str">
        <f t="shared" si="0"/>
        <v>SENTENCE: The sailing club leased the man to the boat.</v>
      </c>
      <c r="K11" t="str">
        <f t="shared" si="1"/>
        <v>QUESTION: Did the man receive something/someone?</v>
      </c>
      <c r="L11" t="str">
        <f t="shared" si="2"/>
        <v>In this task, you will read a sentence, followed by a comprehension question. Please choose "Yes" or "No" to answer the question.\n\nPlease answer the question in this format without any other words:[ANSWER].\n\nRead the sentence and answer the question:\nSENTENCE: The sailing club leased the man to the boat.\nQUESTION: Did the man receive something/someone?</v>
      </c>
      <c r="M11" t="s">
        <v>10</v>
      </c>
      <c r="N11" t="s">
        <v>11</v>
      </c>
      <c r="O11" t="s">
        <v>12</v>
      </c>
      <c r="P11" t="s">
        <v>13</v>
      </c>
      <c r="Q11"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sailing club leased the man to the boat.\nQUESTION: Did the man receive something/someone?[/INST]</v>
      </c>
      <c r="R11" t="s">
        <v>933</v>
      </c>
    </row>
    <row r="12" spans="1:18">
      <c r="A12" t="s">
        <v>957</v>
      </c>
      <c r="B12">
        <v>6</v>
      </c>
      <c r="C12" t="s">
        <v>927</v>
      </c>
      <c r="D12" t="s">
        <v>958</v>
      </c>
      <c r="E12" t="s">
        <v>959</v>
      </c>
      <c r="F12" t="s">
        <v>927</v>
      </c>
      <c r="G12" s="1" t="s">
        <v>930</v>
      </c>
      <c r="H12" t="s">
        <v>931</v>
      </c>
      <c r="I12" t="s">
        <v>932</v>
      </c>
      <c r="J12" t="str">
        <f t="shared" si="0"/>
        <v>SENTENCE: The girl tossed the apple the boy.</v>
      </c>
      <c r="K12" t="str">
        <f t="shared" si="1"/>
        <v>QUESTION: Did the apple receive something/someone?</v>
      </c>
      <c r="L12" t="str">
        <f t="shared" si="2"/>
        <v>In this task, you will read a sentence, followed by a comprehension question. Please choose "Yes" or "No" to answer the question.\n\nPlease answer the question in this format without any other words:[ANSWER].\n\nRead the sentence and answer the question:\nSENTENCE: The girl tossed the apple the boy.\nQUESTION: Did the apple receive something/someone?</v>
      </c>
      <c r="M12" t="s">
        <v>10</v>
      </c>
      <c r="N12" t="s">
        <v>11</v>
      </c>
      <c r="O12" t="s">
        <v>12</v>
      </c>
      <c r="P12" t="s">
        <v>13</v>
      </c>
      <c r="Q12"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girl tossed the apple the boy.\nQUESTION: Did the apple receive something/someone?[/INST]</v>
      </c>
      <c r="R12" t="s">
        <v>933</v>
      </c>
    </row>
    <row r="13" spans="1:18">
      <c r="A13" t="s">
        <v>960</v>
      </c>
      <c r="B13">
        <v>6</v>
      </c>
      <c r="C13" t="s">
        <v>935</v>
      </c>
      <c r="D13" t="s">
        <v>961</v>
      </c>
      <c r="E13" t="s">
        <v>959</v>
      </c>
      <c r="F13" t="s">
        <v>935</v>
      </c>
      <c r="G13" s="1" t="s">
        <v>930</v>
      </c>
      <c r="H13" t="s">
        <v>931</v>
      </c>
      <c r="I13" t="s">
        <v>932</v>
      </c>
      <c r="J13" t="str">
        <f t="shared" si="0"/>
        <v>SENTENCE: The girl tossed the boy to the apple.</v>
      </c>
      <c r="K13" t="str">
        <f t="shared" si="1"/>
        <v>QUESTION: Did the apple receive something/someone?</v>
      </c>
      <c r="L13" t="str">
        <f t="shared" si="2"/>
        <v>In this task, you will read a sentence, followed by a comprehension question. Please choose "Yes" or "No" to answer the question.\n\nPlease answer the question in this format without any other words:[ANSWER].\n\nRead the sentence and answer the question:\nSENTENCE: The girl tossed the boy to the apple.\nQUESTION: Did the apple receive something/someone?</v>
      </c>
      <c r="M13" t="s">
        <v>10</v>
      </c>
      <c r="N13" t="s">
        <v>11</v>
      </c>
      <c r="O13" t="s">
        <v>12</v>
      </c>
      <c r="P13" t="s">
        <v>13</v>
      </c>
      <c r="Q13"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girl tossed the boy to the apple.\nQUESTION: Did the apple receive something/someone?[/INST]</v>
      </c>
      <c r="R13" t="s">
        <v>933</v>
      </c>
    </row>
    <row r="14" spans="1:18">
      <c r="A14" t="s">
        <v>962</v>
      </c>
      <c r="B14">
        <v>7</v>
      </c>
      <c r="C14" t="s">
        <v>927</v>
      </c>
      <c r="D14" t="s">
        <v>963</v>
      </c>
      <c r="E14" t="s">
        <v>964</v>
      </c>
      <c r="F14" t="s">
        <v>927</v>
      </c>
      <c r="G14" s="1" t="s">
        <v>930</v>
      </c>
      <c r="H14" t="s">
        <v>931</v>
      </c>
      <c r="I14" t="s">
        <v>932</v>
      </c>
      <c r="J14" t="str">
        <f t="shared" si="0"/>
        <v>SENTENCE: The daughter passed the bowl the mother.</v>
      </c>
      <c r="K14" t="str">
        <f t="shared" si="1"/>
        <v>QUESTION: Did the bowl receive something/someone?</v>
      </c>
      <c r="L14" t="str">
        <f t="shared" si="2"/>
        <v>In this task, you will read a sentence, followed by a comprehension question. Please choose "Yes" or "No" to answer the question.\n\nPlease answer the question in this format without any other words:[ANSWER].\n\nRead the sentence and answer the question:\nSENTENCE: The daughter passed the bowl the mother.\nQUESTION: Did the bowl receive something/someone?</v>
      </c>
      <c r="M14" t="s">
        <v>10</v>
      </c>
      <c r="N14" t="s">
        <v>11</v>
      </c>
      <c r="O14" t="s">
        <v>12</v>
      </c>
      <c r="P14" t="s">
        <v>13</v>
      </c>
      <c r="Q14"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daughter passed the bowl the mother.\nQUESTION: Did the bowl receive something/someone?[/INST]</v>
      </c>
      <c r="R14" t="s">
        <v>933</v>
      </c>
    </row>
    <row r="15" spans="1:18">
      <c r="A15" t="s">
        <v>965</v>
      </c>
      <c r="B15">
        <v>7</v>
      </c>
      <c r="C15" t="s">
        <v>935</v>
      </c>
      <c r="D15" t="s">
        <v>966</v>
      </c>
      <c r="E15" t="s">
        <v>964</v>
      </c>
      <c r="F15" t="s">
        <v>935</v>
      </c>
      <c r="G15" s="1" t="s">
        <v>930</v>
      </c>
      <c r="H15" t="s">
        <v>931</v>
      </c>
      <c r="I15" t="s">
        <v>932</v>
      </c>
      <c r="J15" t="str">
        <f t="shared" si="0"/>
        <v>SENTENCE: The daughter passed the mother to the bowl.</v>
      </c>
      <c r="K15" t="str">
        <f t="shared" si="1"/>
        <v>QUESTION: Did the bowl receive something/someone?</v>
      </c>
      <c r="L15" t="str">
        <f t="shared" si="2"/>
        <v>In this task, you will read a sentence, followed by a comprehension question. Please choose "Yes" or "No" to answer the question.\n\nPlease answer the question in this format without any other words:[ANSWER].\n\nRead the sentence and answer the question:\nSENTENCE: The daughter passed the mother to the bowl.\nQUESTION: Did the bowl receive something/someone?</v>
      </c>
      <c r="M15" t="s">
        <v>10</v>
      </c>
      <c r="N15" t="s">
        <v>11</v>
      </c>
      <c r="O15" t="s">
        <v>12</v>
      </c>
      <c r="P15" t="s">
        <v>13</v>
      </c>
      <c r="Q15"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daughter passed the mother to the bowl.\nQUESTION: Did the bowl receive something/someone?[/INST]</v>
      </c>
      <c r="R15" t="s">
        <v>933</v>
      </c>
    </row>
    <row r="16" spans="1:18">
      <c r="A16" t="s">
        <v>967</v>
      </c>
      <c r="B16">
        <v>8</v>
      </c>
      <c r="C16" t="s">
        <v>927</v>
      </c>
      <c r="D16" t="s">
        <v>968</v>
      </c>
      <c r="E16" t="s">
        <v>969</v>
      </c>
      <c r="F16" t="s">
        <v>927</v>
      </c>
      <c r="G16" s="1" t="s">
        <v>930</v>
      </c>
      <c r="H16" t="s">
        <v>931</v>
      </c>
      <c r="I16" t="s">
        <v>932</v>
      </c>
      <c r="J16" t="str">
        <f t="shared" si="0"/>
        <v>SENTENCE: The scuba instructor rented the equipment the tourist.</v>
      </c>
      <c r="K16" t="str">
        <f t="shared" si="1"/>
        <v>QUESTION: Did the equipment receive something/someone?</v>
      </c>
      <c r="L16" t="str">
        <f t="shared" si="2"/>
        <v>In this task, you will read a sentence, followed by a comprehension question. Please choose "Yes" or "No" to answer the question.\n\nPlease answer the question in this format without any other words:[ANSWER].\n\nRead the sentence and answer the question:\nSENTENCE: The scuba instructor rented the equipment the tourist.\nQUESTION: Did the equipment receive something/someone?</v>
      </c>
      <c r="M16" t="s">
        <v>10</v>
      </c>
      <c r="N16" t="s">
        <v>11</v>
      </c>
      <c r="O16" t="s">
        <v>12</v>
      </c>
      <c r="P16" t="s">
        <v>13</v>
      </c>
      <c r="Q16"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scuba instructor rented the equipment the tourist.\nQUESTION: Did the equipment receive something/someone?[/INST]</v>
      </c>
      <c r="R16" t="s">
        <v>933</v>
      </c>
    </row>
    <row r="17" spans="1:18">
      <c r="A17" t="s">
        <v>970</v>
      </c>
      <c r="B17">
        <v>8</v>
      </c>
      <c r="C17" t="s">
        <v>935</v>
      </c>
      <c r="D17" t="s">
        <v>971</v>
      </c>
      <c r="E17" t="s">
        <v>969</v>
      </c>
      <c r="F17" t="s">
        <v>935</v>
      </c>
      <c r="G17" s="1" t="s">
        <v>930</v>
      </c>
      <c r="H17" t="s">
        <v>931</v>
      </c>
      <c r="I17" t="s">
        <v>932</v>
      </c>
      <c r="J17" t="str">
        <f t="shared" si="0"/>
        <v>SENTENCE: The scuba instructor rented the tourist to the equipment.</v>
      </c>
      <c r="K17" t="str">
        <f t="shared" si="1"/>
        <v>QUESTION: Did the equipment receive something/someone?</v>
      </c>
      <c r="L17" t="str">
        <f t="shared" si="2"/>
        <v>In this task, you will read a sentence, followed by a comprehension question. Please choose "Yes" or "No" to answer the question.\n\nPlease answer the question in this format without any other words:[ANSWER].\n\nRead the sentence and answer the question:\nSENTENCE: The scuba instructor rented the tourist to the equipment.\nQUESTION: Did the equipment receive something/someone?</v>
      </c>
      <c r="M17" t="s">
        <v>10</v>
      </c>
      <c r="N17" t="s">
        <v>11</v>
      </c>
      <c r="O17" t="s">
        <v>12</v>
      </c>
      <c r="P17" t="s">
        <v>13</v>
      </c>
      <c r="Q17"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scuba instructor rented the tourist to the equipment.\nQUESTION: Did the equipment receive something/someone?[/INST]</v>
      </c>
      <c r="R17" t="s">
        <v>933</v>
      </c>
    </row>
    <row r="18" spans="1:18">
      <c r="A18" t="s">
        <v>972</v>
      </c>
      <c r="B18">
        <v>9</v>
      </c>
      <c r="C18" t="s">
        <v>927</v>
      </c>
      <c r="D18" t="s">
        <v>973</v>
      </c>
      <c r="E18" t="s">
        <v>974</v>
      </c>
      <c r="F18" t="s">
        <v>927</v>
      </c>
      <c r="G18" s="1" t="s">
        <v>930</v>
      </c>
      <c r="H18" t="s">
        <v>931</v>
      </c>
      <c r="I18" t="s">
        <v>932</v>
      </c>
      <c r="J18" t="str">
        <f t="shared" si="0"/>
        <v>SENTENCE: The boy handed the pencil the girl.</v>
      </c>
      <c r="K18" t="str">
        <f t="shared" si="1"/>
        <v>QUESTION: Did the pencil receive something/someone?</v>
      </c>
      <c r="L18" t="str">
        <f t="shared" si="2"/>
        <v>In this task, you will read a sentence, followed by a comprehension question. Please choose "Yes" or "No" to answer the question.\n\nPlease answer the question in this format without any other words:[ANSWER].\n\nRead the sentence and answer the question:\nSENTENCE: The boy handed the pencil the girl.\nQUESTION: Did the pencil receive something/someone?</v>
      </c>
      <c r="M18" t="s">
        <v>10</v>
      </c>
      <c r="N18" t="s">
        <v>11</v>
      </c>
      <c r="O18" t="s">
        <v>12</v>
      </c>
      <c r="P18" t="s">
        <v>13</v>
      </c>
      <c r="Q18"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boy handed the pencil the girl.\nQUESTION: Did the pencil receive something/someone?[/INST]</v>
      </c>
      <c r="R18" t="s">
        <v>933</v>
      </c>
    </row>
    <row r="19" spans="1:18">
      <c r="A19" t="s">
        <v>975</v>
      </c>
      <c r="B19">
        <v>9</v>
      </c>
      <c r="C19" t="s">
        <v>935</v>
      </c>
      <c r="D19" t="s">
        <v>976</v>
      </c>
      <c r="E19" t="s">
        <v>974</v>
      </c>
      <c r="F19" t="s">
        <v>935</v>
      </c>
      <c r="G19" s="1" t="s">
        <v>930</v>
      </c>
      <c r="H19" t="s">
        <v>931</v>
      </c>
      <c r="I19" t="s">
        <v>932</v>
      </c>
      <c r="J19" t="str">
        <f t="shared" si="0"/>
        <v>SENTENCE: The boy handed the girl to the pencil.</v>
      </c>
      <c r="K19" t="str">
        <f t="shared" si="1"/>
        <v>QUESTION: Did the pencil receive something/someone?</v>
      </c>
      <c r="L19" t="str">
        <f t="shared" si="2"/>
        <v>In this task, you will read a sentence, followed by a comprehension question. Please choose "Yes" or "No" to answer the question.\n\nPlease answer the question in this format without any other words:[ANSWER].\n\nRead the sentence and answer the question:\nSENTENCE: The boy handed the girl to the pencil.\nQUESTION: Did the pencil receive something/someone?</v>
      </c>
      <c r="M19" t="s">
        <v>10</v>
      </c>
      <c r="N19" t="s">
        <v>11</v>
      </c>
      <c r="O19" t="s">
        <v>12</v>
      </c>
      <c r="P19" t="s">
        <v>13</v>
      </c>
      <c r="Q19"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boy handed the girl to the pencil.\nQUESTION: Did the pencil receive something/someone?[/INST]</v>
      </c>
      <c r="R19" t="s">
        <v>933</v>
      </c>
    </row>
    <row r="20" spans="1:18">
      <c r="A20" t="s">
        <v>977</v>
      </c>
      <c r="B20">
        <v>10</v>
      </c>
      <c r="C20" t="s">
        <v>927</v>
      </c>
      <c r="D20" t="s">
        <v>978</v>
      </c>
      <c r="E20" t="s">
        <v>979</v>
      </c>
      <c r="F20" t="s">
        <v>927</v>
      </c>
      <c r="G20" s="1" t="s">
        <v>930</v>
      </c>
      <c r="H20" t="s">
        <v>931</v>
      </c>
      <c r="I20" t="s">
        <v>932</v>
      </c>
      <c r="J20" t="str">
        <f t="shared" si="0"/>
        <v>SENTENCE: The nanny threw the toy the child.</v>
      </c>
      <c r="K20" t="str">
        <f t="shared" si="1"/>
        <v>QUESTION: Did the toy receive something/someone?</v>
      </c>
      <c r="L20" t="str">
        <f t="shared" si="2"/>
        <v>In this task, you will read a sentence, followed by a comprehension question. Please choose "Yes" or "No" to answer the question.\n\nPlease answer the question in this format without any other words:[ANSWER].\n\nRead the sentence and answer the question:\nSENTENCE: The nanny threw the toy the child.\nQUESTION: Did the toy receive something/someone?</v>
      </c>
      <c r="M20" t="s">
        <v>10</v>
      </c>
      <c r="N20" t="s">
        <v>11</v>
      </c>
      <c r="O20" t="s">
        <v>12</v>
      </c>
      <c r="P20" t="s">
        <v>13</v>
      </c>
      <c r="Q20"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nanny threw the toy the child.\nQUESTION: Did the toy receive something/someone?[/INST]</v>
      </c>
      <c r="R20" t="s">
        <v>933</v>
      </c>
    </row>
    <row r="21" spans="1:18">
      <c r="A21" t="s">
        <v>980</v>
      </c>
      <c r="B21">
        <v>10</v>
      </c>
      <c r="C21" t="s">
        <v>935</v>
      </c>
      <c r="D21" t="s">
        <v>981</v>
      </c>
      <c r="E21" t="s">
        <v>979</v>
      </c>
      <c r="F21" t="s">
        <v>935</v>
      </c>
      <c r="G21" s="1" t="s">
        <v>930</v>
      </c>
      <c r="H21" t="s">
        <v>931</v>
      </c>
      <c r="I21" t="s">
        <v>932</v>
      </c>
      <c r="J21" t="str">
        <f t="shared" si="0"/>
        <v>SENTENCE: The nanny threw the child to the toy.</v>
      </c>
      <c r="K21" t="str">
        <f t="shared" si="1"/>
        <v>QUESTION: Did the toy receive something/someone?</v>
      </c>
      <c r="L21" t="str">
        <f t="shared" si="2"/>
        <v>In this task, you will read a sentence, followed by a comprehension question. Please choose "Yes" or "No" to answer the question.\n\nPlease answer the question in this format without any other words:[ANSWER].\n\nRead the sentence and answer the question:\nSENTENCE: The nanny threw the child to the toy.\nQUESTION: Did the toy receive something/someone?</v>
      </c>
      <c r="M21" t="s">
        <v>10</v>
      </c>
      <c r="N21" t="s">
        <v>11</v>
      </c>
      <c r="O21" t="s">
        <v>12</v>
      </c>
      <c r="P21" t="s">
        <v>13</v>
      </c>
      <c r="Q21"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nanny threw the child to the toy.\nQUESTION: Did the toy receive something/someone?[/INST]</v>
      </c>
      <c r="R21" t="s">
        <v>933</v>
      </c>
    </row>
    <row r="22" spans="1:18">
      <c r="A22" t="s">
        <v>982</v>
      </c>
      <c r="B22">
        <v>11</v>
      </c>
      <c r="C22" t="s">
        <v>927</v>
      </c>
      <c r="D22" t="s">
        <v>983</v>
      </c>
      <c r="E22" t="s">
        <v>984</v>
      </c>
      <c r="F22" t="s">
        <v>927</v>
      </c>
      <c r="G22" s="1" t="s">
        <v>930</v>
      </c>
      <c r="H22" t="s">
        <v>931</v>
      </c>
      <c r="I22" t="s">
        <v>932</v>
      </c>
      <c r="J22" t="str">
        <f t="shared" si="0"/>
        <v>SENTENCE: The nephew mailed the postcard the aunt.</v>
      </c>
      <c r="K22" t="str">
        <f t="shared" si="1"/>
        <v>QUESTION: Did the postcard receive something/someone?</v>
      </c>
      <c r="L22" t="str">
        <f t="shared" si="2"/>
        <v>In this task, you will read a sentence, followed by a comprehension question. Please choose "Yes" or "No" to answer the question.\n\nPlease answer the question in this format without any other words:[ANSWER].\n\nRead the sentence and answer the question:\nSENTENCE: The nephew mailed the postcard the aunt.\nQUESTION: Did the postcard receive something/someone?</v>
      </c>
      <c r="M22" t="s">
        <v>10</v>
      </c>
      <c r="N22" t="s">
        <v>11</v>
      </c>
      <c r="O22" t="s">
        <v>12</v>
      </c>
      <c r="P22" t="s">
        <v>13</v>
      </c>
      <c r="Q22"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nephew mailed the postcard the aunt.\nQUESTION: Did the postcard receive something/someone?[/INST]</v>
      </c>
      <c r="R22" t="s">
        <v>933</v>
      </c>
    </row>
    <row r="23" spans="1:18">
      <c r="A23" t="s">
        <v>985</v>
      </c>
      <c r="B23">
        <v>11</v>
      </c>
      <c r="C23" t="s">
        <v>935</v>
      </c>
      <c r="D23" t="s">
        <v>986</v>
      </c>
      <c r="E23" t="s">
        <v>984</v>
      </c>
      <c r="F23" t="s">
        <v>935</v>
      </c>
      <c r="G23" s="1" t="s">
        <v>930</v>
      </c>
      <c r="H23" t="s">
        <v>931</v>
      </c>
      <c r="I23" t="s">
        <v>932</v>
      </c>
      <c r="J23" t="str">
        <f t="shared" si="0"/>
        <v>SENTENCE: The nephew mailed the aunt to the postcard.</v>
      </c>
      <c r="K23" t="str">
        <f t="shared" si="1"/>
        <v>QUESTION: Did the postcard receive something/someone?</v>
      </c>
      <c r="L23" t="str">
        <f t="shared" si="2"/>
        <v>In this task, you will read a sentence, followed by a comprehension question. Please choose "Yes" or "No" to answer the question.\n\nPlease answer the question in this format without any other words:[ANSWER].\n\nRead the sentence and answer the question:\nSENTENCE: The nephew mailed the aunt to the postcard.\nQUESTION: Did the postcard receive something/someone?</v>
      </c>
      <c r="M23" t="s">
        <v>10</v>
      </c>
      <c r="N23" t="s">
        <v>11</v>
      </c>
      <c r="O23" t="s">
        <v>12</v>
      </c>
      <c r="P23" t="s">
        <v>13</v>
      </c>
      <c r="Q23"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nephew mailed the aunt to the postcard.\nQUESTION: Did the postcard receive something/someone?[/INST]</v>
      </c>
      <c r="R23" t="s">
        <v>933</v>
      </c>
    </row>
    <row r="24" spans="1:18">
      <c r="A24" t="s">
        <v>987</v>
      </c>
      <c r="B24">
        <v>12</v>
      </c>
      <c r="C24" t="s">
        <v>927</v>
      </c>
      <c r="D24" t="s">
        <v>988</v>
      </c>
      <c r="E24" t="s">
        <v>989</v>
      </c>
      <c r="F24" t="s">
        <v>927</v>
      </c>
      <c r="G24" s="1" t="s">
        <v>930</v>
      </c>
      <c r="H24" t="s">
        <v>931</v>
      </c>
      <c r="I24" t="s">
        <v>932</v>
      </c>
      <c r="J24" t="str">
        <f t="shared" si="0"/>
        <v>SENTENCE: The father gave the car the son.</v>
      </c>
      <c r="K24" t="str">
        <f t="shared" si="1"/>
        <v>QUESTION: Did the car receive something/someone?</v>
      </c>
      <c r="L24" t="str">
        <f t="shared" si="2"/>
        <v>In this task, you will read a sentence, followed by a comprehension question. Please choose "Yes" or "No" to answer the question.\n\nPlease answer the question in this format without any other words:[ANSWER].\n\nRead the sentence and answer the question:\nSENTENCE: The father gave the car the son.\nQUESTION: Did the car receive something/someone?</v>
      </c>
      <c r="M24" t="s">
        <v>10</v>
      </c>
      <c r="N24" t="s">
        <v>11</v>
      </c>
      <c r="O24" t="s">
        <v>12</v>
      </c>
      <c r="P24" t="s">
        <v>13</v>
      </c>
      <c r="Q24"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father gave the car the son.\nQUESTION: Did the car receive something/someone?[/INST]</v>
      </c>
      <c r="R24" t="s">
        <v>933</v>
      </c>
    </row>
    <row r="25" spans="1:18">
      <c r="A25" t="s">
        <v>990</v>
      </c>
      <c r="B25">
        <v>12</v>
      </c>
      <c r="C25" t="s">
        <v>935</v>
      </c>
      <c r="D25" t="s">
        <v>991</v>
      </c>
      <c r="E25" t="s">
        <v>989</v>
      </c>
      <c r="F25" t="s">
        <v>935</v>
      </c>
      <c r="G25" s="1" t="s">
        <v>930</v>
      </c>
      <c r="H25" t="s">
        <v>931</v>
      </c>
      <c r="I25" t="s">
        <v>932</v>
      </c>
      <c r="J25" t="str">
        <f t="shared" si="0"/>
        <v>SENTENCE: The father gave the son to the car.</v>
      </c>
      <c r="K25" t="str">
        <f t="shared" si="1"/>
        <v>QUESTION: Did the car receive something/someone?</v>
      </c>
      <c r="L25" t="str">
        <f t="shared" si="2"/>
        <v>In this task, you will read a sentence, followed by a comprehension question. Please choose "Yes" or "No" to answer the question.\n\nPlease answer the question in this format without any other words:[ANSWER].\n\nRead the sentence and answer the question:\nSENTENCE: The father gave the son to the car.\nQUESTION: Did the car receive something/someone?</v>
      </c>
      <c r="M25" t="s">
        <v>10</v>
      </c>
      <c r="N25" t="s">
        <v>11</v>
      </c>
      <c r="O25" t="s">
        <v>12</v>
      </c>
      <c r="P25" t="s">
        <v>13</v>
      </c>
      <c r="Q25"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father gave the son to the car.\nQUESTION: Did the car receive something/someone?[/INST]</v>
      </c>
      <c r="R25" t="s">
        <v>933</v>
      </c>
    </row>
    <row r="26" spans="1:18">
      <c r="A26" t="s">
        <v>992</v>
      </c>
      <c r="B26">
        <v>13</v>
      </c>
      <c r="C26" t="s">
        <v>927</v>
      </c>
      <c r="D26" t="s">
        <v>993</v>
      </c>
      <c r="E26" t="s">
        <v>994</v>
      </c>
      <c r="F26" t="s">
        <v>927</v>
      </c>
      <c r="G26" s="1" t="s">
        <v>930</v>
      </c>
      <c r="H26" t="s">
        <v>931</v>
      </c>
      <c r="I26" t="s">
        <v>932</v>
      </c>
      <c r="J26" t="str">
        <f t="shared" si="0"/>
        <v>SENTENCE: The shop sold the bike the student.</v>
      </c>
      <c r="K26" t="str">
        <f t="shared" si="1"/>
        <v>QUESTION: Did the bike receive something/someone?</v>
      </c>
      <c r="L26" t="str">
        <f t="shared" si="2"/>
        <v>In this task, you will read a sentence, followed by a comprehension question. Please choose "Yes" or "No" to answer the question.\n\nPlease answer the question in this format without any other words:[ANSWER].\n\nRead the sentence and answer the question:\nSENTENCE: The shop sold the bike the student.\nQUESTION: Did the bike receive something/someone?</v>
      </c>
      <c r="M26" t="s">
        <v>10</v>
      </c>
      <c r="N26" t="s">
        <v>11</v>
      </c>
      <c r="O26" t="s">
        <v>12</v>
      </c>
      <c r="P26" t="s">
        <v>13</v>
      </c>
      <c r="Q26"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shop sold the bike the student.\nQUESTION: Did the bike receive something/someone?[/INST]</v>
      </c>
      <c r="R26" t="s">
        <v>933</v>
      </c>
    </row>
    <row r="27" spans="1:18">
      <c r="A27" t="s">
        <v>995</v>
      </c>
      <c r="B27">
        <v>13</v>
      </c>
      <c r="C27" t="s">
        <v>935</v>
      </c>
      <c r="D27" t="s">
        <v>996</v>
      </c>
      <c r="E27" t="s">
        <v>994</v>
      </c>
      <c r="F27" t="s">
        <v>935</v>
      </c>
      <c r="G27" s="1" t="s">
        <v>930</v>
      </c>
      <c r="H27" t="s">
        <v>931</v>
      </c>
      <c r="I27" t="s">
        <v>932</v>
      </c>
      <c r="J27" t="str">
        <f t="shared" si="0"/>
        <v>SENTENCE: The shop sold the student to the bike.</v>
      </c>
      <c r="K27" t="str">
        <f t="shared" si="1"/>
        <v>QUESTION: Did the bike receive something/someone?</v>
      </c>
      <c r="L27" t="str">
        <f t="shared" si="2"/>
        <v>In this task, you will read a sentence, followed by a comprehension question. Please choose "Yes" or "No" to answer the question.\n\nPlease answer the question in this format without any other words:[ANSWER].\n\nRead the sentence and answer the question:\nSENTENCE: The shop sold the student to the bike.\nQUESTION: Did the bike receive something/someone?</v>
      </c>
      <c r="M27" t="s">
        <v>10</v>
      </c>
      <c r="N27" t="s">
        <v>11</v>
      </c>
      <c r="O27" t="s">
        <v>12</v>
      </c>
      <c r="P27" t="s">
        <v>13</v>
      </c>
      <c r="Q27"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shop sold the student to the bike.\nQUESTION: Did the bike receive something/someone?[/INST]</v>
      </c>
      <c r="R27" t="s">
        <v>933</v>
      </c>
    </row>
    <row r="28" spans="1:18">
      <c r="A28" t="s">
        <v>997</v>
      </c>
      <c r="B28">
        <v>14</v>
      </c>
      <c r="C28" t="s">
        <v>927</v>
      </c>
      <c r="D28" t="s">
        <v>998</v>
      </c>
      <c r="E28" t="s">
        <v>999</v>
      </c>
      <c r="F28" t="s">
        <v>927</v>
      </c>
      <c r="G28" s="1" t="s">
        <v>930</v>
      </c>
      <c r="H28" t="s">
        <v>931</v>
      </c>
      <c r="I28" t="s">
        <v>932</v>
      </c>
      <c r="J28" t="str">
        <f t="shared" si="0"/>
        <v>SENTENCE: The janitor lent the mop the teacher.</v>
      </c>
      <c r="K28" t="str">
        <f t="shared" si="1"/>
        <v>QUESTION: Did the mop receive something/someone?</v>
      </c>
      <c r="L28" t="str">
        <f t="shared" si="2"/>
        <v>In this task, you will read a sentence, followed by a comprehension question. Please choose "Yes" or "No" to answer the question.\n\nPlease answer the question in this format without any other words:[ANSWER].\n\nRead the sentence and answer the question:\nSENTENCE: The janitor lent the mop the teacher.\nQUESTION: Did the mop receive something/someone?</v>
      </c>
      <c r="M28" t="s">
        <v>10</v>
      </c>
      <c r="N28" t="s">
        <v>11</v>
      </c>
      <c r="O28" t="s">
        <v>12</v>
      </c>
      <c r="P28" t="s">
        <v>13</v>
      </c>
      <c r="Q28"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janitor lent the mop the teacher.\nQUESTION: Did the mop receive something/someone?[/INST]</v>
      </c>
      <c r="R28" t="s">
        <v>933</v>
      </c>
    </row>
    <row r="29" spans="1:18">
      <c r="A29" t="s">
        <v>1000</v>
      </c>
      <c r="B29">
        <v>14</v>
      </c>
      <c r="C29" t="s">
        <v>935</v>
      </c>
      <c r="D29" t="s">
        <v>1001</v>
      </c>
      <c r="E29" t="s">
        <v>999</v>
      </c>
      <c r="F29" t="s">
        <v>935</v>
      </c>
      <c r="G29" s="1" t="s">
        <v>930</v>
      </c>
      <c r="H29" t="s">
        <v>931</v>
      </c>
      <c r="I29" t="s">
        <v>932</v>
      </c>
      <c r="J29" t="str">
        <f t="shared" si="0"/>
        <v>SENTENCE: The janitor lent the teacher to the mop.</v>
      </c>
      <c r="K29" t="str">
        <f t="shared" si="1"/>
        <v>QUESTION: Did the mop receive something/someone?</v>
      </c>
      <c r="L29" t="str">
        <f t="shared" si="2"/>
        <v>In this task, you will read a sentence, followed by a comprehension question. Please choose "Yes" or "No" to answer the question.\n\nPlease answer the question in this format without any other words:[ANSWER].\n\nRead the sentence and answer the question:\nSENTENCE: The janitor lent the teacher to the mop.\nQUESTION: Did the mop receive something/someone?</v>
      </c>
      <c r="M29" t="s">
        <v>10</v>
      </c>
      <c r="N29" t="s">
        <v>11</v>
      </c>
      <c r="O29" t="s">
        <v>12</v>
      </c>
      <c r="P29" t="s">
        <v>13</v>
      </c>
      <c r="Q29"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janitor lent the teacher to the mop.\nQUESTION: Did the mop receive something/someone?[/INST]</v>
      </c>
      <c r="R29" t="s">
        <v>933</v>
      </c>
    </row>
    <row r="30" spans="1:18">
      <c r="A30" t="s">
        <v>1002</v>
      </c>
      <c r="B30">
        <v>15</v>
      </c>
      <c r="C30" t="s">
        <v>927</v>
      </c>
      <c r="D30" t="s">
        <v>1003</v>
      </c>
      <c r="E30" t="s">
        <v>1004</v>
      </c>
      <c r="F30" t="s">
        <v>927</v>
      </c>
      <c r="G30" s="1" t="s">
        <v>930</v>
      </c>
      <c r="H30" t="s">
        <v>931</v>
      </c>
      <c r="I30" t="s">
        <v>932</v>
      </c>
      <c r="J30" t="str">
        <f t="shared" si="0"/>
        <v>SENTENCE: The car dealer leased the SUV the plumber.</v>
      </c>
      <c r="K30" t="str">
        <f t="shared" si="1"/>
        <v>QUESTION: Did the SUV receive something/someone?</v>
      </c>
      <c r="L30" t="str">
        <f t="shared" si="2"/>
        <v>In this task, you will read a sentence, followed by a comprehension question. Please choose "Yes" or "No" to answer the question.\n\nPlease answer the question in this format without any other words:[ANSWER].\n\nRead the sentence and answer the question:\nSENTENCE: The car dealer leased the SUV the plumber.\nQUESTION: Did the SUV receive something/someone?</v>
      </c>
      <c r="M30" t="s">
        <v>10</v>
      </c>
      <c r="N30" t="s">
        <v>11</v>
      </c>
      <c r="O30" t="s">
        <v>12</v>
      </c>
      <c r="P30" t="s">
        <v>13</v>
      </c>
      <c r="Q30"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car dealer leased the SUV the plumber.\nQUESTION: Did the SUV receive something/someone?[/INST]</v>
      </c>
      <c r="R30" t="s">
        <v>933</v>
      </c>
    </row>
    <row r="31" spans="1:18">
      <c r="A31" t="s">
        <v>1005</v>
      </c>
      <c r="B31">
        <v>15</v>
      </c>
      <c r="C31" t="s">
        <v>935</v>
      </c>
      <c r="D31" t="s">
        <v>1006</v>
      </c>
      <c r="E31" t="s">
        <v>1004</v>
      </c>
      <c r="F31" t="s">
        <v>935</v>
      </c>
      <c r="G31" s="1" t="s">
        <v>930</v>
      </c>
      <c r="H31" t="s">
        <v>931</v>
      </c>
      <c r="I31" t="s">
        <v>932</v>
      </c>
      <c r="J31" t="str">
        <f t="shared" si="0"/>
        <v>SENTENCE: The car dealer leased the plumber to the SUV.</v>
      </c>
      <c r="K31" t="str">
        <f t="shared" si="1"/>
        <v>QUESTION: Did the SUV receive something/someone?</v>
      </c>
      <c r="L31" t="str">
        <f t="shared" si="2"/>
        <v>In this task, you will read a sentence, followed by a comprehension question. Please choose "Yes" or "No" to answer the question.\n\nPlease answer the question in this format without any other words:[ANSWER].\n\nRead the sentence and answer the question:\nSENTENCE: The car dealer leased the plumber to the SUV.\nQUESTION: Did the SUV receive something/someone?</v>
      </c>
      <c r="M31" t="s">
        <v>10</v>
      </c>
      <c r="N31" t="s">
        <v>11</v>
      </c>
      <c r="O31" t="s">
        <v>12</v>
      </c>
      <c r="P31" t="s">
        <v>13</v>
      </c>
      <c r="Q31"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car dealer leased the plumber to the SUV.\nQUESTION: Did the SUV receive something/someone?[/INST]</v>
      </c>
      <c r="R31" t="s">
        <v>933</v>
      </c>
    </row>
    <row r="32" spans="1:18">
      <c r="A32" t="s">
        <v>1007</v>
      </c>
      <c r="B32">
        <v>16</v>
      </c>
      <c r="C32" t="s">
        <v>927</v>
      </c>
      <c r="D32" t="s">
        <v>1008</v>
      </c>
      <c r="E32" t="s">
        <v>1009</v>
      </c>
      <c r="F32" t="s">
        <v>927</v>
      </c>
      <c r="G32" s="1" t="s">
        <v>930</v>
      </c>
      <c r="H32" t="s">
        <v>931</v>
      </c>
      <c r="I32" t="s">
        <v>932</v>
      </c>
      <c r="J32" t="str">
        <f t="shared" si="0"/>
        <v>SENTENCE: The host tossed the microphone the contestant.</v>
      </c>
      <c r="K32" t="str">
        <f t="shared" si="1"/>
        <v>QUESTION: Did the contestant receive something/someone?</v>
      </c>
      <c r="L32" t="str">
        <f t="shared" si="2"/>
        <v>In this task, you will read a sentence, followed by a comprehension question. Please choose "Yes" or "No" to answer the question.\n\nPlease answer the question in this format without any other words:[ANSWER].\n\nRead the sentence and answer the question:\nSENTENCE: The host tossed the microphone the contestant.\nQUESTION: Did the contestant receive something/someone?</v>
      </c>
      <c r="M32" t="s">
        <v>10</v>
      </c>
      <c r="N32" t="s">
        <v>11</v>
      </c>
      <c r="O32" t="s">
        <v>12</v>
      </c>
      <c r="P32" t="s">
        <v>13</v>
      </c>
      <c r="Q32"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host tossed the microphone the contestant.\nQUESTION: Did the contestant receive something/someone?[/INST]</v>
      </c>
      <c r="R32" t="s">
        <v>933</v>
      </c>
    </row>
    <row r="33" spans="1:18">
      <c r="A33" t="s">
        <v>1010</v>
      </c>
      <c r="B33">
        <v>16</v>
      </c>
      <c r="C33" t="s">
        <v>935</v>
      </c>
      <c r="D33" t="s">
        <v>1011</v>
      </c>
      <c r="E33" t="s">
        <v>1009</v>
      </c>
      <c r="F33" t="s">
        <v>935</v>
      </c>
      <c r="G33" s="1" t="s">
        <v>930</v>
      </c>
      <c r="H33" t="s">
        <v>931</v>
      </c>
      <c r="I33" t="s">
        <v>932</v>
      </c>
      <c r="J33" t="str">
        <f t="shared" si="0"/>
        <v>SENTENCE: The host tossed the contestant to the microphone.</v>
      </c>
      <c r="K33" t="str">
        <f t="shared" si="1"/>
        <v>QUESTION: Did the contestant receive something/someone?</v>
      </c>
      <c r="L33" t="str">
        <f t="shared" si="2"/>
        <v>In this task, you will read a sentence, followed by a comprehension question. Please choose "Yes" or "No" to answer the question.\n\nPlease answer the question in this format without any other words:[ANSWER].\n\nRead the sentence and answer the question:\nSENTENCE: The host tossed the contestant to the microphone.\nQUESTION: Did the contestant receive something/someone?</v>
      </c>
      <c r="M33" t="s">
        <v>10</v>
      </c>
      <c r="N33" t="s">
        <v>11</v>
      </c>
      <c r="O33" t="s">
        <v>12</v>
      </c>
      <c r="P33" t="s">
        <v>13</v>
      </c>
      <c r="Q33"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host tossed the contestant to the microphone.\nQUESTION: Did the contestant receive something/someone?[/INST]</v>
      </c>
      <c r="R33" t="s">
        <v>933</v>
      </c>
    </row>
    <row r="34" spans="1:18">
      <c r="A34" t="s">
        <v>1012</v>
      </c>
      <c r="B34">
        <v>17</v>
      </c>
      <c r="C34" t="s">
        <v>927</v>
      </c>
      <c r="D34" t="s">
        <v>1013</v>
      </c>
      <c r="E34" t="s">
        <v>1014</v>
      </c>
      <c r="F34" t="s">
        <v>927</v>
      </c>
      <c r="G34" s="1" t="s">
        <v>930</v>
      </c>
      <c r="H34" t="s">
        <v>931</v>
      </c>
      <c r="I34" t="s">
        <v>932</v>
      </c>
      <c r="J34" t="str">
        <f t="shared" si="0"/>
        <v>SENTENCE: The quarterback passed the ball the receiver.</v>
      </c>
      <c r="K34" t="str">
        <f t="shared" si="1"/>
        <v>QUESTION: Did the receiver receive something/someone?</v>
      </c>
      <c r="L34" t="str">
        <f t="shared" si="2"/>
        <v>In this task, you will read a sentence, followed by a comprehension question. Please choose "Yes" or "No" to answer the question.\n\nPlease answer the question in this format without any other words:[ANSWER].\n\nRead the sentence and answer the question:\nSENTENCE: The quarterback passed the ball the receiver.\nQUESTION: Did the receiver receive something/someone?</v>
      </c>
      <c r="M34" t="s">
        <v>10</v>
      </c>
      <c r="N34" t="s">
        <v>11</v>
      </c>
      <c r="O34" t="s">
        <v>12</v>
      </c>
      <c r="P34" t="s">
        <v>13</v>
      </c>
      <c r="Q34"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quarterback passed the ball the receiver.\nQUESTION: Did the receiver receive something/someone?[/INST]</v>
      </c>
      <c r="R34" t="s">
        <v>933</v>
      </c>
    </row>
    <row r="35" spans="1:18">
      <c r="A35" t="s">
        <v>1015</v>
      </c>
      <c r="B35">
        <v>17</v>
      </c>
      <c r="C35" t="s">
        <v>935</v>
      </c>
      <c r="D35" t="s">
        <v>1016</v>
      </c>
      <c r="E35" t="s">
        <v>1014</v>
      </c>
      <c r="F35" t="s">
        <v>935</v>
      </c>
      <c r="G35" s="1" t="s">
        <v>930</v>
      </c>
      <c r="H35" t="s">
        <v>931</v>
      </c>
      <c r="I35" t="s">
        <v>932</v>
      </c>
      <c r="J35" t="str">
        <f t="shared" si="0"/>
        <v>SENTENCE: The quarterback passed the receiver to the ball.</v>
      </c>
      <c r="K35" t="str">
        <f t="shared" si="1"/>
        <v>QUESTION: Did the receiver receive something/someone?</v>
      </c>
      <c r="L35" t="str">
        <f t="shared" si="2"/>
        <v>In this task, you will read a sentence, followed by a comprehension question. Please choose "Yes" or "No" to answer the question.\n\nPlease answer the question in this format without any other words:[ANSWER].\n\nRead the sentence and answer the question:\nSENTENCE: The quarterback passed the receiver to the ball.\nQUESTION: Did the receiver receive something/someone?</v>
      </c>
      <c r="M35" t="s">
        <v>10</v>
      </c>
      <c r="N35" t="s">
        <v>11</v>
      </c>
      <c r="O35" t="s">
        <v>12</v>
      </c>
      <c r="P35" t="s">
        <v>13</v>
      </c>
      <c r="Q35"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quarterback passed the receiver to the ball.\nQUESTION: Did the receiver receive something/someone?[/INST]</v>
      </c>
      <c r="R35" t="s">
        <v>933</v>
      </c>
    </row>
    <row r="36" spans="1:18">
      <c r="A36" t="s">
        <v>1017</v>
      </c>
      <c r="B36">
        <v>18</v>
      </c>
      <c r="C36" t="s">
        <v>927</v>
      </c>
      <c r="D36" t="s">
        <v>1018</v>
      </c>
      <c r="E36" t="s">
        <v>1019</v>
      </c>
      <c r="F36" t="s">
        <v>927</v>
      </c>
      <c r="G36" s="1" t="s">
        <v>930</v>
      </c>
      <c r="H36" t="s">
        <v>931</v>
      </c>
      <c r="I36" t="s">
        <v>932</v>
      </c>
      <c r="J36" t="str">
        <f t="shared" si="0"/>
        <v>SENTENCE: The video store rented the DVD the customer.</v>
      </c>
      <c r="K36" t="str">
        <f t="shared" si="1"/>
        <v>QUESTION: Did the customer receive something/someone?</v>
      </c>
      <c r="L36" t="str">
        <f t="shared" si="2"/>
        <v>In this task, you will read a sentence, followed by a comprehension question. Please choose "Yes" or "No" to answer the question.\n\nPlease answer the question in this format without any other words:[ANSWER].\n\nRead the sentence and answer the question:\nSENTENCE: The video store rented the DVD the customer.\nQUESTION: Did the customer receive something/someone?</v>
      </c>
      <c r="M36" t="s">
        <v>10</v>
      </c>
      <c r="N36" t="s">
        <v>11</v>
      </c>
      <c r="O36" t="s">
        <v>12</v>
      </c>
      <c r="P36" t="s">
        <v>13</v>
      </c>
      <c r="Q36"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video store rented the DVD the customer.\nQUESTION: Did the customer receive something/someone?[/INST]</v>
      </c>
      <c r="R36" t="s">
        <v>933</v>
      </c>
    </row>
    <row r="37" spans="1:18">
      <c r="A37" t="s">
        <v>1020</v>
      </c>
      <c r="B37">
        <v>18</v>
      </c>
      <c r="C37" t="s">
        <v>935</v>
      </c>
      <c r="D37" t="s">
        <v>1021</v>
      </c>
      <c r="E37" t="s">
        <v>1019</v>
      </c>
      <c r="F37" t="s">
        <v>935</v>
      </c>
      <c r="G37" s="1" t="s">
        <v>930</v>
      </c>
      <c r="H37" t="s">
        <v>931</v>
      </c>
      <c r="I37" t="s">
        <v>932</v>
      </c>
      <c r="J37" t="str">
        <f t="shared" si="0"/>
        <v>SENTENCE: The video store rented the customer to the DVD.</v>
      </c>
      <c r="K37" t="str">
        <f t="shared" si="1"/>
        <v>QUESTION: Did the customer receive something/someone?</v>
      </c>
      <c r="L37" t="str">
        <f t="shared" si="2"/>
        <v>In this task, you will read a sentence, followed by a comprehension question. Please choose "Yes" or "No" to answer the question.\n\nPlease answer the question in this format without any other words:[ANSWER].\n\nRead the sentence and answer the question:\nSENTENCE: The video store rented the customer to the DVD.\nQUESTION: Did the customer receive something/someone?</v>
      </c>
      <c r="M37" t="s">
        <v>10</v>
      </c>
      <c r="N37" t="s">
        <v>11</v>
      </c>
      <c r="O37" t="s">
        <v>12</v>
      </c>
      <c r="P37" t="s">
        <v>13</v>
      </c>
      <c r="Q37"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video store rented the customer to the DVD.\nQUESTION: Did the customer receive something/someone?[/INST]</v>
      </c>
      <c r="R37" t="s">
        <v>933</v>
      </c>
    </row>
    <row r="38" spans="1:18">
      <c r="A38" t="s">
        <v>1022</v>
      </c>
      <c r="B38">
        <v>19</v>
      </c>
      <c r="C38" t="s">
        <v>927</v>
      </c>
      <c r="D38" t="s">
        <v>1023</v>
      </c>
      <c r="E38" t="s">
        <v>1024</v>
      </c>
      <c r="F38" t="s">
        <v>927</v>
      </c>
      <c r="G38" s="1" t="s">
        <v>930</v>
      </c>
      <c r="H38" t="s">
        <v>931</v>
      </c>
      <c r="I38" t="s">
        <v>932</v>
      </c>
      <c r="J38" t="str">
        <f t="shared" si="0"/>
        <v>SENTENCE: The bartender handed the drink the lady.</v>
      </c>
      <c r="K38" t="str">
        <f t="shared" si="1"/>
        <v>QUESTION: Did the lady receive something/someone?</v>
      </c>
      <c r="L38" t="str">
        <f t="shared" si="2"/>
        <v>In this task, you will read a sentence, followed by a comprehension question. Please choose "Yes" or "No" to answer the question.\n\nPlease answer the question in this format without any other words:[ANSWER].\n\nRead the sentence and answer the question:\nSENTENCE: The bartender handed the drink the lady.\nQUESTION: Did the lady receive something/someone?</v>
      </c>
      <c r="M38" t="s">
        <v>10</v>
      </c>
      <c r="N38" t="s">
        <v>11</v>
      </c>
      <c r="O38" t="s">
        <v>12</v>
      </c>
      <c r="P38" t="s">
        <v>13</v>
      </c>
      <c r="Q38"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bartender handed the drink the lady.\nQUESTION: Did the lady receive something/someone?[/INST]</v>
      </c>
      <c r="R38" t="s">
        <v>933</v>
      </c>
    </row>
    <row r="39" spans="1:18">
      <c r="A39" t="s">
        <v>1025</v>
      </c>
      <c r="B39">
        <v>19</v>
      </c>
      <c r="C39" t="s">
        <v>935</v>
      </c>
      <c r="D39" t="s">
        <v>1026</v>
      </c>
      <c r="E39" t="s">
        <v>1024</v>
      </c>
      <c r="F39" t="s">
        <v>935</v>
      </c>
      <c r="G39" s="1" t="s">
        <v>930</v>
      </c>
      <c r="H39" t="s">
        <v>931</v>
      </c>
      <c r="I39" t="s">
        <v>932</v>
      </c>
      <c r="J39" t="str">
        <f t="shared" si="0"/>
        <v>SENTENCE: The bartender handed the lady to the drink.</v>
      </c>
      <c r="K39" t="str">
        <f t="shared" si="1"/>
        <v>QUESTION: Did the lady receive something/someone?</v>
      </c>
      <c r="L39" t="str">
        <f t="shared" si="2"/>
        <v>In this task, you will read a sentence, followed by a comprehension question. Please choose "Yes" or "No" to answer the question.\n\nPlease answer the question in this format without any other words:[ANSWER].\n\nRead the sentence and answer the question:\nSENTENCE: The bartender handed the lady to the drink.\nQUESTION: Did the lady receive something/someone?</v>
      </c>
      <c r="M39" t="s">
        <v>10</v>
      </c>
      <c r="N39" t="s">
        <v>11</v>
      </c>
      <c r="O39" t="s">
        <v>12</v>
      </c>
      <c r="P39" t="s">
        <v>13</v>
      </c>
      <c r="Q39"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bartender handed the lady to the drink.\nQUESTION: Did the lady receive something/someone?[/INST]</v>
      </c>
      <c r="R39" t="s">
        <v>933</v>
      </c>
    </row>
    <row r="40" spans="1:18">
      <c r="A40" t="s">
        <v>1027</v>
      </c>
      <c r="B40">
        <v>20</v>
      </c>
      <c r="C40" t="s">
        <v>927</v>
      </c>
      <c r="D40" t="s">
        <v>1028</v>
      </c>
      <c r="E40" t="s">
        <v>1029</v>
      </c>
      <c r="F40" t="s">
        <v>927</v>
      </c>
      <c r="G40" s="1" t="s">
        <v>930</v>
      </c>
      <c r="H40" t="s">
        <v>931</v>
      </c>
      <c r="I40" t="s">
        <v>932</v>
      </c>
      <c r="J40" t="str">
        <f t="shared" si="0"/>
        <v>SENTENCE: The magician threw the hat the assistant.</v>
      </c>
      <c r="K40" t="str">
        <f t="shared" si="1"/>
        <v>QUESTION: Did the assistant receive something/someone?</v>
      </c>
      <c r="L40" t="str">
        <f t="shared" si="2"/>
        <v>In this task, you will read a sentence, followed by a comprehension question. Please choose "Yes" or "No" to answer the question.\n\nPlease answer the question in this format without any other words:[ANSWER].\n\nRead the sentence and answer the question:\nSENTENCE: The magician threw the hat the assistant.\nQUESTION: Did the assistant receive something/someone?</v>
      </c>
      <c r="M40" t="s">
        <v>10</v>
      </c>
      <c r="N40" t="s">
        <v>11</v>
      </c>
      <c r="O40" t="s">
        <v>12</v>
      </c>
      <c r="P40" t="s">
        <v>13</v>
      </c>
      <c r="Q40"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magician threw the hat the assistant.\nQUESTION: Did the assistant receive something/someone?[/INST]</v>
      </c>
      <c r="R40" t="s">
        <v>933</v>
      </c>
    </row>
    <row r="41" spans="1:18">
      <c r="A41" t="s">
        <v>1030</v>
      </c>
      <c r="B41">
        <v>20</v>
      </c>
      <c r="C41" t="s">
        <v>935</v>
      </c>
      <c r="D41" t="s">
        <v>1031</v>
      </c>
      <c r="E41" t="s">
        <v>1029</v>
      </c>
      <c r="F41" t="s">
        <v>935</v>
      </c>
      <c r="G41" s="1" t="s">
        <v>930</v>
      </c>
      <c r="H41" t="s">
        <v>931</v>
      </c>
      <c r="I41" t="s">
        <v>932</v>
      </c>
      <c r="J41" t="str">
        <f t="shared" si="0"/>
        <v>SENTENCE: The magician threw the assistant to the hat.</v>
      </c>
      <c r="K41" t="str">
        <f t="shared" si="1"/>
        <v>QUESTION: Did the assistant receive something/someone?</v>
      </c>
      <c r="L41" t="str">
        <f t="shared" si="2"/>
        <v>In this task, you will read a sentence, followed by a comprehension question. Please choose "Yes" or "No" to answer the question.\n\nPlease answer the question in this format without any other words:[ANSWER].\n\nRead the sentence and answer the question:\nSENTENCE: The magician threw the assistant to the hat.\nQUESTION: Did the assistant receive something/someone?</v>
      </c>
      <c r="M41" t="s">
        <v>10</v>
      </c>
      <c r="N41" t="s">
        <v>11</v>
      </c>
      <c r="O41" t="s">
        <v>12</v>
      </c>
      <c r="P41" t="s">
        <v>13</v>
      </c>
      <c r="Q41" t="str">
        <f t="shared" si="3"/>
        <v>&lt;s&gt;[INST] &lt;&lt;SYS&gt;&gt;\nYou are a participant of a psycholinguistic experiment. You will do a task on English language use.\n&lt;&lt;/SYS&gt;&gt;\n\nIn this task, you will read a sentence, followed by a comprehension question. Please choose "Yes" or "No" to answer the question.\n\nPlease answer the question in this format without any other words:[ANSWER].\n\nRead the sentence and answer the question:\nSENTENCE: The magician threw the assistant to the hat.\nQUESTION: Did the assistant receive something/someone?[/INST]</v>
      </c>
      <c r="R41" t="s">
        <v>933</v>
      </c>
    </row>
  </sheetData>
  <autoFilter ref="A1:L41" xr:uid="{00000000-0009-0000-0000-000006000000}"/>
  <phoneticPr fontId="4"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7"/>
  <sheetViews>
    <sheetView zoomScale="94" zoomScaleNormal="94" workbookViewId="0">
      <selection activeCell="D1" sqref="D1"/>
    </sheetView>
  </sheetViews>
  <sheetFormatPr baseColWidth="10" defaultColWidth="9.1640625" defaultRowHeight="14"/>
  <cols>
    <col min="2" max="2" width="10.33203125"/>
    <col min="4" max="4" width="33.83203125" customWidth="1"/>
  </cols>
  <sheetData>
    <row r="1" spans="1:16">
      <c r="A1" t="s">
        <v>34</v>
      </c>
      <c r="B1" t="s">
        <v>0</v>
      </c>
      <c r="C1" t="s">
        <v>1</v>
      </c>
      <c r="D1" s="2" t="s">
        <v>1750</v>
      </c>
      <c r="E1" t="s">
        <v>2</v>
      </c>
      <c r="J1" t="s">
        <v>35</v>
      </c>
      <c r="K1" t="s">
        <v>3</v>
      </c>
      <c r="L1" t="s">
        <v>35</v>
      </c>
      <c r="P1" t="s">
        <v>110</v>
      </c>
    </row>
    <row r="2" spans="1:16">
      <c r="A2" t="s">
        <v>1032</v>
      </c>
      <c r="B2">
        <v>1</v>
      </c>
      <c r="C2" t="s">
        <v>1033</v>
      </c>
      <c r="D2" t="s">
        <v>1034</v>
      </c>
      <c r="E2" t="s">
        <v>1033</v>
      </c>
      <c r="F2" s="1" t="s">
        <v>1035</v>
      </c>
      <c r="G2" t="s">
        <v>1036</v>
      </c>
      <c r="H2" t="s">
        <v>635</v>
      </c>
      <c r="I2" t="s">
        <v>1037</v>
      </c>
      <c r="J2" t="str">
        <f>F2&amp;"\n\n"&amp;G2&amp;"\n\n"&amp;H2&amp;"\n\n"&amp;I2&amp;"\n"&amp;D2</f>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city?</v>
      </c>
      <c r="K2" t="s">
        <v>10</v>
      </c>
      <c r="L2" t="s">
        <v>1038</v>
      </c>
      <c r="M2" t="s">
        <v>11</v>
      </c>
      <c r="N2" t="s">
        <v>12</v>
      </c>
      <c r="O2" t="s">
        <v>13</v>
      </c>
      <c r="P2" t="str">
        <f>M2&amp;K2&amp;N2&amp;L2&amp;O2</f>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city?[/INST]</v>
      </c>
    </row>
    <row r="3" spans="1:16">
      <c r="A3" t="s">
        <v>1039</v>
      </c>
      <c r="B3">
        <v>1</v>
      </c>
      <c r="C3" t="s">
        <v>1040</v>
      </c>
      <c r="D3" t="s">
        <v>1041</v>
      </c>
      <c r="E3" t="s">
        <v>1040</v>
      </c>
      <c r="F3" s="1" t="s">
        <v>1035</v>
      </c>
      <c r="G3" t="s">
        <v>1036</v>
      </c>
      <c r="H3" t="s">
        <v>635</v>
      </c>
      <c r="I3" t="s">
        <v>1037</v>
      </c>
      <c r="J3" t="str">
        <f t="shared" ref="J3:J34" si="0">F3&amp;"\n\n"&amp;G3&amp;"\n\n"&amp;H3&amp;"\n\n"&amp;I3&amp;"\n"&amp;D3</f>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town?</v>
      </c>
      <c r="K3" t="s">
        <v>10</v>
      </c>
      <c r="L3" t="s">
        <v>1042</v>
      </c>
      <c r="M3" t="s">
        <v>11</v>
      </c>
      <c r="N3" t="s">
        <v>12</v>
      </c>
      <c r="O3" t="s">
        <v>13</v>
      </c>
      <c r="P3" t="str">
        <f t="shared" ref="P3:P34" si="1">M3&amp;K3&amp;N3&amp;L3&amp;O3</f>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question:\nRegina is the capital of what Canadian prairie town?[/INST]</v>
      </c>
    </row>
    <row r="4" spans="1:16">
      <c r="A4" t="s">
        <v>1043</v>
      </c>
      <c r="B4">
        <v>2</v>
      </c>
      <c r="C4" t="s">
        <v>1040</v>
      </c>
      <c r="D4" t="s">
        <v>1044</v>
      </c>
      <c r="E4" t="s">
        <v>1040</v>
      </c>
      <c r="F4" s="1" t="s">
        <v>1035</v>
      </c>
      <c r="G4" t="s">
        <v>1036</v>
      </c>
      <c r="H4" t="s">
        <v>635</v>
      </c>
      <c r="I4" t="s">
        <v>1037</v>
      </c>
      <c r="J4"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Thames River, sphinxes, pyramids, mummies, pharaohs, and Cleopatra?</v>
      </c>
      <c r="K4" t="s">
        <v>10</v>
      </c>
      <c r="L4" t="s">
        <v>1045</v>
      </c>
      <c r="M4" t="s">
        <v>11</v>
      </c>
      <c r="N4" t="s">
        <v>12</v>
      </c>
      <c r="O4" t="s">
        <v>13</v>
      </c>
      <c r="P4"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Thames River, sphinxes, pyramids, mummies, pharaohs, and Cleopatra?[/INST]</v>
      </c>
    </row>
    <row r="5" spans="1:16">
      <c r="A5" t="s">
        <v>1046</v>
      </c>
      <c r="B5">
        <v>2</v>
      </c>
      <c r="C5" t="s">
        <v>1033</v>
      </c>
      <c r="D5" t="s">
        <v>1047</v>
      </c>
      <c r="E5" t="s">
        <v>1033</v>
      </c>
      <c r="F5" s="1" t="s">
        <v>1035</v>
      </c>
      <c r="G5" t="s">
        <v>1036</v>
      </c>
      <c r="H5" t="s">
        <v>635</v>
      </c>
      <c r="I5" t="s">
        <v>1037</v>
      </c>
      <c r="J5"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Congo River, sphinxes, pyramids, mummies, pharaohs, and Cleopatra?</v>
      </c>
      <c r="K5" t="s">
        <v>10</v>
      </c>
      <c r="L5" t="s">
        <v>1048</v>
      </c>
      <c r="M5" t="s">
        <v>11</v>
      </c>
      <c r="N5" t="s">
        <v>12</v>
      </c>
      <c r="O5" t="s">
        <v>13</v>
      </c>
      <c r="P5"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Congo River, sphinxes, pyramids, mummies, pharaohs, and Cleopatra?[/INST]</v>
      </c>
    </row>
    <row r="6" spans="1:16">
      <c r="A6" t="s">
        <v>1049</v>
      </c>
      <c r="B6">
        <v>3</v>
      </c>
      <c r="C6" t="s">
        <v>1033</v>
      </c>
      <c r="D6" t="s">
        <v>1050</v>
      </c>
      <c r="E6" t="s">
        <v>1033</v>
      </c>
      <c r="F6" s="1" t="s">
        <v>1035</v>
      </c>
      <c r="G6" t="s">
        <v>1036</v>
      </c>
      <c r="H6" t="s">
        <v>635</v>
      </c>
      <c r="I6" t="s">
        <v>1037</v>
      </c>
      <c r="J6"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year has only 28 days except during leap years?</v>
      </c>
      <c r="K6" t="s">
        <v>10</v>
      </c>
      <c r="L6" t="s">
        <v>1051</v>
      </c>
      <c r="M6" t="s">
        <v>11</v>
      </c>
      <c r="N6" t="s">
        <v>12</v>
      </c>
      <c r="O6" t="s">
        <v>13</v>
      </c>
      <c r="P6"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year has only 28 days except during leap years?[/INST]</v>
      </c>
    </row>
    <row r="7" spans="1:16">
      <c r="A7" t="s">
        <v>1052</v>
      </c>
      <c r="B7">
        <v>3</v>
      </c>
      <c r="C7" t="s">
        <v>1040</v>
      </c>
      <c r="D7" t="s">
        <v>1053</v>
      </c>
      <c r="E7" t="s">
        <v>1040</v>
      </c>
      <c r="F7" s="1" t="s">
        <v>1035</v>
      </c>
      <c r="G7" t="s">
        <v>1036</v>
      </c>
      <c r="H7" t="s">
        <v>635</v>
      </c>
      <c r="I7" t="s">
        <v>1037</v>
      </c>
      <c r="J7"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hour has only 28 days except during leap years?</v>
      </c>
      <c r="K7" t="s">
        <v>10</v>
      </c>
      <c r="L7" t="s">
        <v>1054</v>
      </c>
      <c r="M7" t="s">
        <v>11</v>
      </c>
      <c r="N7" t="s">
        <v>12</v>
      </c>
      <c r="O7" t="s">
        <v>13</v>
      </c>
      <c r="P7"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short hour has only 28 days except during leap years?[/INST]</v>
      </c>
    </row>
    <row r="8" spans="1:16">
      <c r="A8" t="s">
        <v>1055</v>
      </c>
      <c r="B8">
        <v>4</v>
      </c>
      <c r="C8" t="s">
        <v>1033</v>
      </c>
      <c r="D8" t="s">
        <v>1056</v>
      </c>
      <c r="E8" t="s">
        <v>1033</v>
      </c>
      <c r="F8" s="1" t="s">
        <v>1035</v>
      </c>
      <c r="G8" t="s">
        <v>1036</v>
      </c>
      <c r="H8" t="s">
        <v>635</v>
      </c>
      <c r="I8" t="s">
        <v>1037</v>
      </c>
      <c r="J8"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cat in what famous Charles Schulz comic strip?</v>
      </c>
      <c r="K8" t="s">
        <v>10</v>
      </c>
      <c r="L8" t="s">
        <v>1057</v>
      </c>
      <c r="M8" t="s">
        <v>11</v>
      </c>
      <c r="N8" t="s">
        <v>12</v>
      </c>
      <c r="O8" t="s">
        <v>13</v>
      </c>
      <c r="P8"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cat in what famous Charles Schulz comic strip?[/INST]</v>
      </c>
    </row>
    <row r="9" spans="1:16">
      <c r="A9" t="s">
        <v>1058</v>
      </c>
      <c r="B9">
        <v>4</v>
      </c>
      <c r="C9" t="s">
        <v>1040</v>
      </c>
      <c r="D9" t="s">
        <v>1059</v>
      </c>
      <c r="E9" t="s">
        <v>1040</v>
      </c>
      <c r="F9" s="1" t="s">
        <v>1035</v>
      </c>
      <c r="G9" t="s">
        <v>1036</v>
      </c>
      <c r="H9" t="s">
        <v>635</v>
      </c>
      <c r="I9" t="s">
        <v>1037</v>
      </c>
      <c r="J9"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mouse in what famous Charles Schulz comic strip?</v>
      </c>
      <c r="K9" t="s">
        <v>10</v>
      </c>
      <c r="L9" t="s">
        <v>1060</v>
      </c>
      <c r="M9" t="s">
        <v>11</v>
      </c>
      <c r="N9" t="s">
        <v>12</v>
      </c>
      <c r="O9" t="s">
        <v>13</v>
      </c>
      <c r="P9"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question:\nSnoopy is a black and white mouse in what famous Charles Schulz comic strip?[/INST]</v>
      </c>
    </row>
    <row r="10" spans="1:16">
      <c r="A10" t="s">
        <v>1061</v>
      </c>
      <c r="B10">
        <v>5</v>
      </c>
      <c r="C10" t="s">
        <v>1040</v>
      </c>
      <c r="D10" t="s">
        <v>1062</v>
      </c>
      <c r="E10" t="s">
        <v>1040</v>
      </c>
      <c r="F10" s="1" t="s">
        <v>1035</v>
      </c>
      <c r="G10" t="s">
        <v>1036</v>
      </c>
      <c r="H10" t="s">
        <v>635</v>
      </c>
      <c r="I10" t="s">
        <v>1037</v>
      </c>
      <c r="J10"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9,” “Forrest Gump,” and “Sleepless in Seattle”?</v>
      </c>
      <c r="K10" t="s">
        <v>10</v>
      </c>
      <c r="L10" t="s">
        <v>1063</v>
      </c>
      <c r="M10" t="s">
        <v>11</v>
      </c>
      <c r="N10" t="s">
        <v>12</v>
      </c>
      <c r="O10" t="s">
        <v>13</v>
      </c>
      <c r="P10"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9,” “Forrest Gump,” and “Sleepless in Seattle”?[/INST]</v>
      </c>
    </row>
    <row r="11" spans="1:16">
      <c r="A11" t="s">
        <v>1064</v>
      </c>
      <c r="B11">
        <v>5</v>
      </c>
      <c r="C11" t="s">
        <v>1033</v>
      </c>
      <c r="D11" t="s">
        <v>1065</v>
      </c>
      <c r="E11" t="s">
        <v>1033</v>
      </c>
      <c r="F11" s="1" t="s">
        <v>1035</v>
      </c>
      <c r="G11" t="s">
        <v>1036</v>
      </c>
      <c r="H11" t="s">
        <v>635</v>
      </c>
      <c r="I11" t="s">
        <v>1037</v>
      </c>
      <c r="J11"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11,” “Forrest Gump,” and “Sleepless in Seattle”?</v>
      </c>
      <c r="K11" t="s">
        <v>10</v>
      </c>
      <c r="L11" t="s">
        <v>1066</v>
      </c>
      <c r="M11" t="s">
        <v>11</v>
      </c>
      <c r="N11" t="s">
        <v>12</v>
      </c>
      <c r="O11" t="s">
        <v>13</v>
      </c>
      <c r="P11"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starred in “Philadelphia,” “Apollo 11,” “Forrest Gump,” and “Sleepless in Seattle”?[/INST]</v>
      </c>
    </row>
    <row r="12" spans="1:16">
      <c r="A12" t="s">
        <v>1067</v>
      </c>
      <c r="B12">
        <v>6</v>
      </c>
      <c r="C12" t="s">
        <v>1033</v>
      </c>
      <c r="D12" t="s">
        <v>1068</v>
      </c>
      <c r="E12" t="s">
        <v>1033</v>
      </c>
      <c r="F12" s="1" t="s">
        <v>1035</v>
      </c>
      <c r="G12" t="s">
        <v>1036</v>
      </c>
      <c r="H12" t="s">
        <v>635</v>
      </c>
      <c r="I12" t="s">
        <v>1037</v>
      </c>
      <c r="J12"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Galileo?</v>
      </c>
      <c r="K12" t="s">
        <v>10</v>
      </c>
      <c r="L12" t="s">
        <v>1069</v>
      </c>
      <c r="M12" t="s">
        <v>11</v>
      </c>
      <c r="N12" t="s">
        <v>12</v>
      </c>
      <c r="O12" t="s">
        <v>13</v>
      </c>
      <c r="P12"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Galileo?[/INST]</v>
      </c>
    </row>
    <row r="13" spans="1:16">
      <c r="A13" t="s">
        <v>1070</v>
      </c>
      <c r="B13">
        <v>6</v>
      </c>
      <c r="C13" t="s">
        <v>1040</v>
      </c>
      <c r="D13" t="s">
        <v>1071</v>
      </c>
      <c r="E13" t="s">
        <v>1040</v>
      </c>
      <c r="F13" s="1" t="s">
        <v>1035</v>
      </c>
      <c r="G13" t="s">
        <v>1036</v>
      </c>
      <c r="H13" t="s">
        <v>635</v>
      </c>
      <c r="I13" t="s">
        <v>1037</v>
      </c>
      <c r="J13"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Aristotle?</v>
      </c>
      <c r="K13" t="s">
        <v>10</v>
      </c>
      <c r="L13" t="s">
        <v>1072</v>
      </c>
      <c r="M13" t="s">
        <v>11</v>
      </c>
      <c r="N13" t="s">
        <v>12</v>
      </c>
      <c r="O13" t="s">
        <v>13</v>
      </c>
      <c r="P13"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was discovered when the apple fell on the head of the sitting scientist Aristotle?[/INST]</v>
      </c>
    </row>
    <row r="14" spans="1:16">
      <c r="A14" t="s">
        <v>1073</v>
      </c>
      <c r="B14">
        <v>7</v>
      </c>
      <c r="C14" t="s">
        <v>1033</v>
      </c>
      <c r="D14" t="s">
        <v>1074</v>
      </c>
      <c r="E14" t="s">
        <v>1033</v>
      </c>
      <c r="F14" s="1" t="s">
        <v>1035</v>
      </c>
      <c r="G14" t="s">
        <v>1036</v>
      </c>
      <c r="H14" t="s">
        <v>635</v>
      </c>
      <c r="I14" t="s">
        <v>1037</v>
      </c>
      <c r="J14"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Metropolis?</v>
      </c>
      <c r="K14" t="s">
        <v>10</v>
      </c>
      <c r="L14" t="s">
        <v>1075</v>
      </c>
      <c r="M14" t="s">
        <v>11</v>
      </c>
      <c r="N14" t="s">
        <v>12</v>
      </c>
      <c r="O14" t="s">
        <v>13</v>
      </c>
      <c r="P14"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Metropolis?[/INST]</v>
      </c>
    </row>
    <row r="15" spans="1:16">
      <c r="A15" t="s">
        <v>1076</v>
      </c>
      <c r="B15">
        <v>7</v>
      </c>
      <c r="C15" t="s">
        <v>1040</v>
      </c>
      <c r="D15" t="s">
        <v>1077</v>
      </c>
      <c r="E15" t="s">
        <v>1040</v>
      </c>
      <c r="F15" s="1" t="s">
        <v>1035</v>
      </c>
      <c r="G15" t="s">
        <v>1036</v>
      </c>
      <c r="H15" t="s">
        <v>635</v>
      </c>
      <c r="I15" t="s">
        <v>1037</v>
      </c>
      <c r="J15"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Atlantis?</v>
      </c>
      <c r="K15" t="s">
        <v>10</v>
      </c>
      <c r="L15" t="s">
        <v>1078</v>
      </c>
      <c r="M15" t="s">
        <v>11</v>
      </c>
      <c r="N15" t="s">
        <v>12</v>
      </c>
      <c r="O15" t="s">
        <v>13</v>
      </c>
      <c r="P15"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caped crusader has a sidekick “Robin” and protects Atlantis?[/INST]</v>
      </c>
    </row>
    <row r="16" spans="1:16">
      <c r="A16" t="s">
        <v>1079</v>
      </c>
      <c r="B16">
        <v>8</v>
      </c>
      <c r="C16" t="s">
        <v>1040</v>
      </c>
      <c r="D16" t="s">
        <v>1080</v>
      </c>
      <c r="E16" t="s">
        <v>1040</v>
      </c>
      <c r="F16" s="1" t="s">
        <v>1035</v>
      </c>
      <c r="G16" t="s">
        <v>1036</v>
      </c>
      <c r="H16" t="s">
        <v>635</v>
      </c>
      <c r="I16" t="s">
        <v>1037</v>
      </c>
      <c r="J16"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cities?</v>
      </c>
      <c r="K16" t="s">
        <v>10</v>
      </c>
      <c r="L16" t="s">
        <v>1081</v>
      </c>
      <c r="M16" t="s">
        <v>11</v>
      </c>
      <c r="N16" t="s">
        <v>12</v>
      </c>
      <c r="O16" t="s">
        <v>13</v>
      </c>
      <c r="P16"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cities?[/INST]</v>
      </c>
    </row>
    <row r="17" spans="1:16">
      <c r="A17" t="s">
        <v>1082</v>
      </c>
      <c r="B17">
        <v>8</v>
      </c>
      <c r="C17" t="s">
        <v>1033</v>
      </c>
      <c r="D17" t="s">
        <v>1083</v>
      </c>
      <c r="E17" t="s">
        <v>1033</v>
      </c>
      <c r="F17" s="1" t="s">
        <v>1035</v>
      </c>
      <c r="G17" t="s">
        <v>1036</v>
      </c>
      <c r="H17" t="s">
        <v>635</v>
      </c>
      <c r="I17" t="s">
        <v>1037</v>
      </c>
      <c r="J17"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states?</v>
      </c>
      <c r="K17" t="s">
        <v>10</v>
      </c>
      <c r="L17" t="s">
        <v>1084</v>
      </c>
      <c r="M17" t="s">
        <v>11</v>
      </c>
      <c r="N17" t="s">
        <v>12</v>
      </c>
      <c r="O17" t="s">
        <v>13</v>
      </c>
      <c r="P17"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the Great Lakes, Rockies, Yukon, Northwest Territories, and ten states?[/INST]</v>
      </c>
    </row>
    <row r="18" spans="1:16">
      <c r="A18" t="s">
        <v>1085</v>
      </c>
      <c r="B18">
        <v>9</v>
      </c>
      <c r="C18" t="s">
        <v>1033</v>
      </c>
      <c r="D18" t="s">
        <v>1086</v>
      </c>
      <c r="E18" t="s">
        <v>1033</v>
      </c>
      <c r="F18" s="1" t="s">
        <v>1035</v>
      </c>
      <c r="G18" t="s">
        <v>1036</v>
      </c>
      <c r="H18" t="s">
        <v>635</v>
      </c>
      <c r="I18" t="s">
        <v>1037</v>
      </c>
      <c r="J18"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June?</v>
      </c>
      <c r="K18" t="s">
        <v>10</v>
      </c>
      <c r="L18" t="s">
        <v>1087</v>
      </c>
      <c r="M18" t="s">
        <v>11</v>
      </c>
      <c r="N18" t="s">
        <v>12</v>
      </c>
      <c r="O18" t="s">
        <v>13</v>
      </c>
      <c r="P18"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June?[/INST]</v>
      </c>
    </row>
    <row r="19" spans="1:16">
      <c r="A19" t="s">
        <v>1088</v>
      </c>
      <c r="B19">
        <v>9</v>
      </c>
      <c r="C19" t="s">
        <v>1040</v>
      </c>
      <c r="D19" t="s">
        <v>1089</v>
      </c>
      <c r="E19" t="s">
        <v>1040</v>
      </c>
      <c r="F19" s="1" t="s">
        <v>1035</v>
      </c>
      <c r="G19" t="s">
        <v>1036</v>
      </c>
      <c r="H19" t="s">
        <v>635</v>
      </c>
      <c r="I19" t="s">
        <v>1037</v>
      </c>
      <c r="J19"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November?</v>
      </c>
      <c r="K19" t="s">
        <v>10</v>
      </c>
      <c r="L19" t="s">
        <v>1090</v>
      </c>
      <c r="M19" t="s">
        <v>11</v>
      </c>
      <c r="N19" t="s">
        <v>12</v>
      </c>
      <c r="O19" t="s">
        <v>13</v>
      </c>
      <c r="P19"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patriotic American holiday is celebrated with fireworks on the fourth of November?[/INST]</v>
      </c>
    </row>
    <row r="20" spans="1:16">
      <c r="A20" t="s">
        <v>1091</v>
      </c>
      <c r="B20">
        <v>10</v>
      </c>
      <c r="C20" t="s">
        <v>1033</v>
      </c>
      <c r="D20" t="s">
        <v>1092</v>
      </c>
      <c r="E20" t="s">
        <v>1033</v>
      </c>
      <c r="F20" s="1" t="s">
        <v>1035</v>
      </c>
      <c r="G20" t="s">
        <v>1036</v>
      </c>
      <c r="H20" t="s">
        <v>635</v>
      </c>
      <c r="I20" t="s">
        <v>1037</v>
      </c>
      <c r="J20"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letters are there in a Canadian social insurance number?</v>
      </c>
      <c r="K20" t="s">
        <v>10</v>
      </c>
      <c r="L20" t="s">
        <v>1093</v>
      </c>
      <c r="M20" t="s">
        <v>11</v>
      </c>
      <c r="N20" t="s">
        <v>12</v>
      </c>
      <c r="O20" t="s">
        <v>13</v>
      </c>
      <c r="P20"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letters are there in a Canadian social insurance number?[/INST]</v>
      </c>
    </row>
    <row r="21" spans="1:16">
      <c r="A21" t="s">
        <v>1094</v>
      </c>
      <c r="B21">
        <v>10</v>
      </c>
      <c r="C21" t="s">
        <v>1040</v>
      </c>
      <c r="D21" t="s">
        <v>1095</v>
      </c>
      <c r="E21" t="s">
        <v>1040</v>
      </c>
      <c r="F21" s="1" t="s">
        <v>1035</v>
      </c>
      <c r="G21" t="s">
        <v>1036</v>
      </c>
      <c r="H21" t="s">
        <v>635</v>
      </c>
      <c r="I21" t="s">
        <v>1037</v>
      </c>
      <c r="J21"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words are there in a Canadian social insurance number?</v>
      </c>
      <c r="K21" t="s">
        <v>10</v>
      </c>
      <c r="L21" t="s">
        <v>1096</v>
      </c>
      <c r="M21" t="s">
        <v>11</v>
      </c>
      <c r="N21" t="s">
        <v>12</v>
      </c>
      <c r="O21" t="s">
        <v>13</v>
      </c>
      <c r="P21"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words are there in a Canadian social insurance number?[/INST]</v>
      </c>
    </row>
    <row r="22" spans="1:16">
      <c r="A22" t="s">
        <v>1097</v>
      </c>
      <c r="B22">
        <v>11</v>
      </c>
      <c r="C22" t="s">
        <v>1040</v>
      </c>
      <c r="D22" t="s">
        <v>1098</v>
      </c>
      <c r="E22" t="s">
        <v>1040</v>
      </c>
      <c r="F22" s="1" t="s">
        <v>1035</v>
      </c>
      <c r="G22" t="s">
        <v>1036</v>
      </c>
      <c r="H22" t="s">
        <v>635</v>
      </c>
      <c r="I22" t="s">
        <v>1037</v>
      </c>
      <c r="J22"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Adam take on the ark?</v>
      </c>
      <c r="K22" t="s">
        <v>10</v>
      </c>
      <c r="L22" t="s">
        <v>1099</v>
      </c>
      <c r="M22" t="s">
        <v>11</v>
      </c>
      <c r="N22" t="s">
        <v>12</v>
      </c>
      <c r="O22" t="s">
        <v>13</v>
      </c>
      <c r="P22"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Adam take on the ark?[/INST]</v>
      </c>
    </row>
    <row r="23" spans="1:16">
      <c r="A23" t="s">
        <v>1100</v>
      </c>
      <c r="B23">
        <v>11</v>
      </c>
      <c r="C23" t="s">
        <v>1033</v>
      </c>
      <c r="D23" t="s">
        <v>1101</v>
      </c>
      <c r="E23" t="s">
        <v>1033</v>
      </c>
      <c r="F23" s="1" t="s">
        <v>1035</v>
      </c>
      <c r="G23" t="s">
        <v>1036</v>
      </c>
      <c r="H23" t="s">
        <v>635</v>
      </c>
      <c r="I23" t="s">
        <v>1037</v>
      </c>
      <c r="J23"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Moses take on the ark?</v>
      </c>
      <c r="K23" t="s">
        <v>10</v>
      </c>
      <c r="L23" t="s">
        <v>1102</v>
      </c>
      <c r="M23" t="s">
        <v>11</v>
      </c>
      <c r="N23" t="s">
        <v>12</v>
      </c>
      <c r="O23" t="s">
        <v>13</v>
      </c>
      <c r="P23"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question:\nDuring the Biblical flood, how many animals of each kind did Moses take on the ark?[/INST]</v>
      </c>
    </row>
    <row r="24" spans="1:16">
      <c r="A24" t="s">
        <v>1103</v>
      </c>
      <c r="B24">
        <v>12</v>
      </c>
      <c r="C24" t="s">
        <v>1033</v>
      </c>
      <c r="D24" t="s">
        <v>1104</v>
      </c>
      <c r="E24" t="s">
        <v>1033</v>
      </c>
      <c r="F24" s="1" t="s">
        <v>1035</v>
      </c>
      <c r="G24" t="s">
        <v>1036</v>
      </c>
      <c r="H24" t="s">
        <v>635</v>
      </c>
      <c r="I24" t="s">
        <v>1037</v>
      </c>
      <c r="J24"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Dasher’s nose do to guide Santa’s sleigh on foggy Christmas eves?</v>
      </c>
      <c r="K24" t="s">
        <v>10</v>
      </c>
      <c r="L24" t="s">
        <v>1105</v>
      </c>
      <c r="M24" t="s">
        <v>11</v>
      </c>
      <c r="N24" t="s">
        <v>12</v>
      </c>
      <c r="O24" t="s">
        <v>13</v>
      </c>
      <c r="P24"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Dasher’s nose do to guide Santa’s sleigh on foggy Christmas eves?[/INST]</v>
      </c>
    </row>
    <row r="25" spans="1:16">
      <c r="A25" t="s">
        <v>1106</v>
      </c>
      <c r="B25">
        <v>12</v>
      </c>
      <c r="C25" t="s">
        <v>1040</v>
      </c>
      <c r="D25" t="s">
        <v>1107</v>
      </c>
      <c r="E25" t="s">
        <v>1040</v>
      </c>
      <c r="F25" s="1" t="s">
        <v>1035</v>
      </c>
      <c r="G25" t="s">
        <v>1036</v>
      </c>
      <c r="H25" t="s">
        <v>635</v>
      </c>
      <c r="I25" t="s">
        <v>1037</v>
      </c>
      <c r="J25"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Frosty’s nose do to guide Santa’s sleigh on foggy Christmas eves?</v>
      </c>
      <c r="K25" t="s">
        <v>10</v>
      </c>
      <c r="L25" t="s">
        <v>1108</v>
      </c>
      <c r="M25" t="s">
        <v>11</v>
      </c>
      <c r="N25" t="s">
        <v>12</v>
      </c>
      <c r="O25" t="s">
        <v>13</v>
      </c>
      <c r="P25"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does Frosty’s nose do to guide Santa’s sleigh on foggy Christmas eves?[/INST]</v>
      </c>
    </row>
    <row r="26" spans="1:16">
      <c r="A26" t="s">
        <v>1109</v>
      </c>
      <c r="B26">
        <v>13</v>
      </c>
      <c r="C26" t="s">
        <v>1033</v>
      </c>
      <c r="D26" t="s">
        <v>1110</v>
      </c>
      <c r="E26" t="s">
        <v>1033</v>
      </c>
      <c r="F26" s="1" t="s">
        <v>1035</v>
      </c>
      <c r="G26" t="s">
        <v>1036</v>
      </c>
      <c r="H26" t="s">
        <v>635</v>
      </c>
      <c r="I26" t="s">
        <v>1037</v>
      </c>
      <c r="J26"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Germans bomb the American naval base “Pearl Harbor”?</v>
      </c>
      <c r="K26" t="s">
        <v>10</v>
      </c>
      <c r="L26" t="s">
        <v>1111</v>
      </c>
      <c r="M26" t="s">
        <v>11</v>
      </c>
      <c r="N26" t="s">
        <v>12</v>
      </c>
      <c r="O26" t="s">
        <v>13</v>
      </c>
      <c r="P26"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Germans bomb the American naval base “Pearl Harbor”?[/INST]</v>
      </c>
    </row>
    <row r="27" spans="1:16">
      <c r="A27" t="s">
        <v>1112</v>
      </c>
      <c r="B27">
        <v>13</v>
      </c>
      <c r="C27" t="s">
        <v>1040</v>
      </c>
      <c r="D27" t="s">
        <v>1113</v>
      </c>
      <c r="E27" t="s">
        <v>1040</v>
      </c>
      <c r="F27" s="1" t="s">
        <v>1035</v>
      </c>
      <c r="G27" t="s">
        <v>1036</v>
      </c>
      <c r="H27" t="s">
        <v>635</v>
      </c>
      <c r="I27" t="s">
        <v>1037</v>
      </c>
      <c r="J27"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Italians bomb the American naval base “Pearl Harbor”?</v>
      </c>
      <c r="K27" t="s">
        <v>10</v>
      </c>
      <c r="L27" t="s">
        <v>1114</v>
      </c>
      <c r="M27" t="s">
        <v>11</v>
      </c>
      <c r="N27" t="s">
        <v>12</v>
      </c>
      <c r="O27" t="s">
        <v>13</v>
      </c>
      <c r="P27"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Italians bomb the American naval base “Pearl Harbor”?[/INST]</v>
      </c>
    </row>
    <row r="28" spans="1:16">
      <c r="A28" t="s">
        <v>1115</v>
      </c>
      <c r="B28">
        <v>14</v>
      </c>
      <c r="C28" t="s">
        <v>1040</v>
      </c>
      <c r="D28" t="s">
        <v>1116</v>
      </c>
      <c r="E28" t="s">
        <v>1040</v>
      </c>
      <c r="F28" s="1" t="s">
        <v>1035</v>
      </c>
      <c r="G28" t="s">
        <v>1036</v>
      </c>
      <c r="H28" t="s">
        <v>635</v>
      </c>
      <c r="I28" t="s">
        <v>1037</v>
      </c>
      <c r="J28"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Einstein discover?</v>
      </c>
      <c r="K28" t="s">
        <v>10</v>
      </c>
      <c r="L28" t="s">
        <v>1117</v>
      </c>
      <c r="M28" t="s">
        <v>11</v>
      </c>
      <c r="N28" t="s">
        <v>12</v>
      </c>
      <c r="O28" t="s">
        <v>13</v>
      </c>
      <c r="P28"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Einstein discover?[/INST]</v>
      </c>
    </row>
    <row r="29" spans="1:16">
      <c r="A29" t="s">
        <v>1118</v>
      </c>
      <c r="B29">
        <v>14</v>
      </c>
      <c r="C29" t="s">
        <v>1033</v>
      </c>
      <c r="D29" t="s">
        <v>1119</v>
      </c>
      <c r="E29" t="s">
        <v>1033</v>
      </c>
      <c r="F29" s="1" t="s">
        <v>1035</v>
      </c>
      <c r="G29" t="s">
        <v>1036</v>
      </c>
      <c r="H29" t="s">
        <v>635</v>
      </c>
      <c r="I29" t="s">
        <v>1037</v>
      </c>
      <c r="J29"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Edison discover?</v>
      </c>
      <c r="K29" t="s">
        <v>10</v>
      </c>
      <c r="L29" t="s">
        <v>1120</v>
      </c>
      <c r="M29" t="s">
        <v>11</v>
      </c>
      <c r="N29" t="s">
        <v>12</v>
      </c>
      <c r="O29" t="s">
        <v>13</v>
      </c>
      <c r="P29"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question:\nBy flying a kite and key during a lightning storm, what did Edison discover?[/INST]</v>
      </c>
    </row>
    <row r="30" spans="1:16">
      <c r="A30" t="s">
        <v>1121</v>
      </c>
      <c r="B30">
        <v>15</v>
      </c>
      <c r="C30" t="s">
        <v>1033</v>
      </c>
      <c r="D30" t="s">
        <v>1122</v>
      </c>
      <c r="E30" t="s">
        <v>1033</v>
      </c>
      <c r="F30" s="1" t="s">
        <v>1035</v>
      </c>
      <c r="G30" t="s">
        <v>1036</v>
      </c>
      <c r="H30" t="s">
        <v>635</v>
      </c>
      <c r="I30" t="s">
        <v>1037</v>
      </c>
      <c r="J30"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cardinals, rooks, pawns, knights, kings, and queens?</v>
      </c>
      <c r="K30" t="s">
        <v>10</v>
      </c>
      <c r="L30" t="s">
        <v>1123</v>
      </c>
      <c r="M30" t="s">
        <v>11</v>
      </c>
      <c r="N30" t="s">
        <v>12</v>
      </c>
      <c r="O30" t="s">
        <v>13</v>
      </c>
      <c r="P30"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cardinals, rooks, pawns, knights, kings, and queens?[/INST]</v>
      </c>
    </row>
    <row r="31" spans="1:16">
      <c r="A31" t="s">
        <v>1124</v>
      </c>
      <c r="B31">
        <v>15</v>
      </c>
      <c r="C31" t="s">
        <v>1040</v>
      </c>
      <c r="D31" t="s">
        <v>1125</v>
      </c>
      <c r="E31" t="s">
        <v>1040</v>
      </c>
      <c r="F31" s="1" t="s">
        <v>1035</v>
      </c>
      <c r="G31" t="s">
        <v>1036</v>
      </c>
      <c r="H31" t="s">
        <v>635</v>
      </c>
      <c r="I31" t="s">
        <v>1037</v>
      </c>
      <c r="J31"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monks, rooks, pawns, knights, kings, and queens?</v>
      </c>
      <c r="K31" t="s">
        <v>10</v>
      </c>
      <c r="L31" t="s">
        <v>1126</v>
      </c>
      <c r="M31" t="s">
        <v>11</v>
      </c>
      <c r="N31" t="s">
        <v>12</v>
      </c>
      <c r="O31" t="s">
        <v>13</v>
      </c>
      <c r="P31"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board game includes monks, rooks, pawns, knights, kings, and queens?[/INST]</v>
      </c>
    </row>
    <row r="32" spans="1:16">
      <c r="A32" t="s">
        <v>1127</v>
      </c>
      <c r="B32">
        <v>16</v>
      </c>
      <c r="C32" t="s">
        <v>1033</v>
      </c>
      <c r="D32" t="s">
        <v>1128</v>
      </c>
      <c r="E32" t="s">
        <v>1033</v>
      </c>
      <c r="F32" s="1" t="s">
        <v>1035</v>
      </c>
      <c r="G32" t="s">
        <v>1036</v>
      </c>
      <c r="H32" t="s">
        <v>635</v>
      </c>
      <c r="I32" t="s">
        <v>1037</v>
      </c>
      <c r="J32"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drums with?</v>
      </c>
      <c r="K32" t="s">
        <v>10</v>
      </c>
      <c r="L32" t="s">
        <v>1129</v>
      </c>
      <c r="M32" t="s">
        <v>11</v>
      </c>
      <c r="N32" t="s">
        <v>12</v>
      </c>
      <c r="O32" t="s">
        <v>13</v>
      </c>
      <c r="P32"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drums with?[/INST]</v>
      </c>
    </row>
    <row r="33" spans="1:16">
      <c r="A33" t="s">
        <v>1130</v>
      </c>
      <c r="B33">
        <v>16</v>
      </c>
      <c r="C33" t="s">
        <v>1040</v>
      </c>
      <c r="D33" t="s">
        <v>1131</v>
      </c>
      <c r="E33" t="s">
        <v>1040</v>
      </c>
      <c r="F33" s="1" t="s">
        <v>1035</v>
      </c>
      <c r="G33" t="s">
        <v>1036</v>
      </c>
      <c r="H33" t="s">
        <v>635</v>
      </c>
      <c r="I33" t="s">
        <v>1037</v>
      </c>
      <c r="J33"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flute with?</v>
      </c>
      <c r="K33" t="s">
        <v>10</v>
      </c>
      <c r="L33" t="s">
        <v>1132</v>
      </c>
      <c r="M33" t="s">
        <v>11</v>
      </c>
      <c r="N33" t="s">
        <v>12</v>
      </c>
      <c r="O33" t="s">
        <v>13</v>
      </c>
      <c r="P33"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1960s British rock group did Paul McCartney sing and play flute with?[/INST]</v>
      </c>
    </row>
    <row r="34" spans="1:16">
      <c r="A34" t="s">
        <v>1133</v>
      </c>
      <c r="B34">
        <v>17</v>
      </c>
      <c r="C34" t="s">
        <v>1040</v>
      </c>
      <c r="D34" t="s">
        <v>1134</v>
      </c>
      <c r="E34" t="s">
        <v>1040</v>
      </c>
      <c r="F34" s="1" t="s">
        <v>1035</v>
      </c>
      <c r="G34" t="s">
        <v>1036</v>
      </c>
      <c r="H34" t="s">
        <v>635</v>
      </c>
      <c r="I34" t="s">
        <v>1037</v>
      </c>
      <c r="J34" t="str">
        <f t="shared" si="0"/>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wine?</v>
      </c>
      <c r="K34" t="s">
        <v>10</v>
      </c>
      <c r="L34" t="s">
        <v>1135</v>
      </c>
      <c r="M34" t="s">
        <v>11</v>
      </c>
      <c r="N34" t="s">
        <v>12</v>
      </c>
      <c r="O34" t="s">
        <v>13</v>
      </c>
      <c r="P34" t="str">
        <f t="shared" si="1"/>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wine?[/INST]</v>
      </c>
    </row>
    <row r="35" spans="1:16">
      <c r="A35" t="s">
        <v>1136</v>
      </c>
      <c r="B35">
        <v>17</v>
      </c>
      <c r="C35" t="s">
        <v>1033</v>
      </c>
      <c r="D35" t="s">
        <v>1137</v>
      </c>
      <c r="E35" t="s">
        <v>1033</v>
      </c>
      <c r="F35" s="1" t="s">
        <v>1035</v>
      </c>
      <c r="G35" t="s">
        <v>1036</v>
      </c>
      <c r="H35" t="s">
        <v>635</v>
      </c>
      <c r="I35" t="s">
        <v>1037</v>
      </c>
      <c r="J35" t="str">
        <f t="shared" ref="J35:J66" si="2">F35&amp;"\n\n"&amp;G35&amp;"\n\n"&amp;H35&amp;"\n\n"&amp;I35&amp;"\n"&amp;D35</f>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war?</v>
      </c>
      <c r="K35" t="s">
        <v>10</v>
      </c>
      <c r="L35" t="s">
        <v>1138</v>
      </c>
      <c r="M35" t="s">
        <v>11</v>
      </c>
      <c r="N35" t="s">
        <v>12</v>
      </c>
      <c r="O35" t="s">
        <v>13</v>
      </c>
      <c r="P35" t="str">
        <f t="shared" ref="P35:P66" si="3">M35&amp;K35&amp;N35&amp;L35&amp;O35</f>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what ancient Mediterranean mythology is Venus the goddess of war?[/INST]</v>
      </c>
    </row>
    <row r="36" spans="1:16">
      <c r="A36" t="s">
        <v>1139</v>
      </c>
      <c r="B36">
        <v>18</v>
      </c>
      <c r="C36" t="s">
        <v>1033</v>
      </c>
      <c r="D36" t="s">
        <v>1140</v>
      </c>
      <c r="E36" t="s">
        <v>1033</v>
      </c>
      <c r="F36" s="1" t="s">
        <v>1035</v>
      </c>
      <c r="G36" t="s">
        <v>1036</v>
      </c>
      <c r="H36" t="s">
        <v>635</v>
      </c>
      <c r="I36" t="s">
        <v>1037</v>
      </c>
      <c r="J36"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three humps and is desert transportation?</v>
      </c>
      <c r="K36" t="s">
        <v>10</v>
      </c>
      <c r="L36" t="s">
        <v>1141</v>
      </c>
      <c r="M36" t="s">
        <v>11</v>
      </c>
      <c r="N36" t="s">
        <v>12</v>
      </c>
      <c r="O36" t="s">
        <v>13</v>
      </c>
      <c r="P36"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three humps and is desert transportation?[/INST]</v>
      </c>
    </row>
    <row r="37" spans="1:16">
      <c r="A37" t="s">
        <v>1142</v>
      </c>
      <c r="B37">
        <v>18</v>
      </c>
      <c r="C37" t="s">
        <v>1040</v>
      </c>
      <c r="D37" t="s">
        <v>1143</v>
      </c>
      <c r="E37" t="s">
        <v>1040</v>
      </c>
      <c r="F37" s="1" t="s">
        <v>1035</v>
      </c>
      <c r="G37" t="s">
        <v>1036</v>
      </c>
      <c r="H37" t="s">
        <v>635</v>
      </c>
      <c r="I37" t="s">
        <v>1037</v>
      </c>
      <c r="J37"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five humps and is desert transportation?</v>
      </c>
      <c r="K37" t="s">
        <v>10</v>
      </c>
      <c r="L37" t="s">
        <v>1144</v>
      </c>
      <c r="M37" t="s">
        <v>11</v>
      </c>
      <c r="N37" t="s">
        <v>12</v>
      </c>
      <c r="O37" t="s">
        <v>13</v>
      </c>
      <c r="P37"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brown animal has five humps and is desert transportation?[/INST]</v>
      </c>
    </row>
    <row r="38" spans="1:16">
      <c r="A38" t="s">
        <v>1145</v>
      </c>
      <c r="B38">
        <v>19</v>
      </c>
      <c r="C38" t="s">
        <v>1033</v>
      </c>
      <c r="D38" t="s">
        <v>1146</v>
      </c>
      <c r="E38" t="s">
        <v>1033</v>
      </c>
      <c r="F38" s="1" t="s">
        <v>1035</v>
      </c>
      <c r="G38" t="s">
        <v>1036</v>
      </c>
      <c r="H38" t="s">
        <v>635</v>
      </c>
      <c r="I38" t="s">
        <v>1037</v>
      </c>
      <c r="J38"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Thanksgiving?</v>
      </c>
      <c r="K38" t="s">
        <v>10</v>
      </c>
      <c r="L38" t="s">
        <v>1147</v>
      </c>
      <c r="M38" t="s">
        <v>11</v>
      </c>
      <c r="N38" t="s">
        <v>12</v>
      </c>
      <c r="O38" t="s">
        <v>13</v>
      </c>
      <c r="P38"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Thanksgiving?[/INST]</v>
      </c>
    </row>
    <row r="39" spans="1:16">
      <c r="A39" t="s">
        <v>1148</v>
      </c>
      <c r="B39">
        <v>19</v>
      </c>
      <c r="C39" t="s">
        <v>1040</v>
      </c>
      <c r="D39" t="s">
        <v>1149</v>
      </c>
      <c r="E39" t="s">
        <v>1040</v>
      </c>
      <c r="F39" s="1" t="s">
        <v>1035</v>
      </c>
      <c r="G39" t="s">
        <v>1036</v>
      </c>
      <c r="H39" t="s">
        <v>635</v>
      </c>
      <c r="I39" t="s">
        <v>1037</v>
      </c>
      <c r="J39"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Christmas?</v>
      </c>
      <c r="K39" t="s">
        <v>10</v>
      </c>
      <c r="L39" t="s">
        <v>1150</v>
      </c>
      <c r="M39" t="s">
        <v>11</v>
      </c>
      <c r="N39" t="s">
        <v>12</v>
      </c>
      <c r="O39" t="s">
        <v>13</v>
      </c>
      <c r="P39"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are the scary carved pumpkins displayed in windows at Christmas?[/INST]</v>
      </c>
    </row>
    <row r="40" spans="1:16">
      <c r="A40" t="s">
        <v>1151</v>
      </c>
      <c r="B40">
        <v>20</v>
      </c>
      <c r="C40" t="s">
        <v>1040</v>
      </c>
      <c r="D40" t="s">
        <v>1152</v>
      </c>
      <c r="E40" t="s">
        <v>1040</v>
      </c>
      <c r="F40" s="1" t="s">
        <v>1035</v>
      </c>
      <c r="G40" t="s">
        <v>1036</v>
      </c>
      <c r="H40" t="s">
        <v>635</v>
      </c>
      <c r="I40" t="s">
        <v>1037</v>
      </c>
      <c r="J40"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Raptors win the World Series championship?</v>
      </c>
      <c r="K40" t="s">
        <v>10</v>
      </c>
      <c r="L40" t="s">
        <v>1153</v>
      </c>
      <c r="M40" t="s">
        <v>11</v>
      </c>
      <c r="N40" t="s">
        <v>12</v>
      </c>
      <c r="O40" t="s">
        <v>13</v>
      </c>
      <c r="P40"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Raptors win the World Series championship?[/INST]</v>
      </c>
    </row>
    <row r="41" spans="1:16">
      <c r="A41" t="s">
        <v>1154</v>
      </c>
      <c r="B41">
        <v>20</v>
      </c>
      <c r="C41" t="s">
        <v>1033</v>
      </c>
      <c r="D41" t="s">
        <v>1155</v>
      </c>
      <c r="E41" t="s">
        <v>1033</v>
      </c>
      <c r="F41" s="1" t="s">
        <v>1035</v>
      </c>
      <c r="G41" t="s">
        <v>1036</v>
      </c>
      <c r="H41" t="s">
        <v>635</v>
      </c>
      <c r="I41" t="s">
        <v>1037</v>
      </c>
      <c r="J41"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Argonauts win the World Series championship?</v>
      </c>
      <c r="K41" t="s">
        <v>10</v>
      </c>
      <c r="L41" t="s">
        <v>1156</v>
      </c>
      <c r="M41" t="s">
        <v>11</v>
      </c>
      <c r="N41" t="s">
        <v>12</v>
      </c>
      <c r="O41" t="s">
        <v>13</v>
      </c>
      <c r="P41"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question:\nWhen did the Toronto Argonauts win the World Series championship?[/INST]</v>
      </c>
    </row>
    <row r="42" spans="1:16">
      <c r="A42" t="s">
        <v>1157</v>
      </c>
      <c r="B42">
        <v>21</v>
      </c>
      <c r="C42" t="s">
        <v>1033</v>
      </c>
      <c r="D42" t="s">
        <v>1158</v>
      </c>
      <c r="E42" t="s">
        <v>1033</v>
      </c>
      <c r="F42" s="1" t="s">
        <v>1035</v>
      </c>
      <c r="G42" t="s">
        <v>1036</v>
      </c>
      <c r="H42" t="s">
        <v>635</v>
      </c>
      <c r="I42" t="s">
        <v>1037</v>
      </c>
      <c r="J42"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Ten Days of Christmas”?</v>
      </c>
      <c r="K42" t="s">
        <v>10</v>
      </c>
      <c r="L42" t="s">
        <v>1159</v>
      </c>
      <c r="M42" t="s">
        <v>11</v>
      </c>
      <c r="N42" t="s">
        <v>12</v>
      </c>
      <c r="O42" t="s">
        <v>13</v>
      </c>
      <c r="P42"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Ten Days of Christmas”?[/INST]</v>
      </c>
    </row>
    <row r="43" spans="1:16">
      <c r="A43" t="s">
        <v>1160</v>
      </c>
      <c r="B43">
        <v>21</v>
      </c>
      <c r="C43" t="s">
        <v>1040</v>
      </c>
      <c r="D43" t="s">
        <v>1161</v>
      </c>
      <c r="E43" t="s">
        <v>1040</v>
      </c>
      <c r="F43" s="1" t="s">
        <v>1035</v>
      </c>
      <c r="G43" t="s">
        <v>1036</v>
      </c>
      <c r="H43" t="s">
        <v>635</v>
      </c>
      <c r="I43" t="s">
        <v>1037</v>
      </c>
      <c r="J43"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Seven Days of Christmas”?</v>
      </c>
      <c r="K43" t="s">
        <v>10</v>
      </c>
      <c r="L43" t="s">
        <v>1162</v>
      </c>
      <c r="M43" t="s">
        <v>11</v>
      </c>
      <c r="N43" t="s">
        <v>12</v>
      </c>
      <c r="O43" t="s">
        <v>13</v>
      </c>
      <c r="P43"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question:\nHow many partridges in a pear tree in “The Seven Days of Christmas”?[/INST]</v>
      </c>
    </row>
    <row r="44" spans="1:16">
      <c r="A44" t="s">
        <v>1163</v>
      </c>
      <c r="B44">
        <v>22</v>
      </c>
      <c r="C44" t="s">
        <v>1033</v>
      </c>
      <c r="D44" t="s">
        <v>1164</v>
      </c>
      <c r="E44" t="s">
        <v>1033</v>
      </c>
      <c r="F44" s="1" t="s">
        <v>1035</v>
      </c>
      <c r="G44" t="s">
        <v>1036</v>
      </c>
      <c r="H44" t="s">
        <v>635</v>
      </c>
      <c r="I44" t="s">
        <v>1037</v>
      </c>
      <c r="J44"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giving out candy?</v>
      </c>
      <c r="K44" t="s">
        <v>10</v>
      </c>
      <c r="L44" t="s">
        <v>1165</v>
      </c>
      <c r="M44" t="s">
        <v>11</v>
      </c>
      <c r="N44" t="s">
        <v>12</v>
      </c>
      <c r="O44" t="s">
        <v>13</v>
      </c>
      <c r="P44"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giving out candy?[/INST]</v>
      </c>
    </row>
    <row r="45" spans="1:16">
      <c r="A45" t="s">
        <v>1166</v>
      </c>
      <c r="B45">
        <v>22</v>
      </c>
      <c r="C45" t="s">
        <v>1040</v>
      </c>
      <c r="D45" t="s">
        <v>1167</v>
      </c>
      <c r="E45" t="s">
        <v>1040</v>
      </c>
      <c r="F45" s="1" t="s">
        <v>1035</v>
      </c>
      <c r="G45" t="s">
        <v>1036</v>
      </c>
      <c r="H45" t="s">
        <v>635</v>
      </c>
      <c r="I45" t="s">
        <v>1037</v>
      </c>
      <c r="J45"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buying candy?</v>
      </c>
      <c r="K45" t="s">
        <v>10</v>
      </c>
      <c r="L45" t="s">
        <v>1168</v>
      </c>
      <c r="M45" t="s">
        <v>11</v>
      </c>
      <c r="N45" t="s">
        <v>12</v>
      </c>
      <c r="O45" t="s">
        <v>13</v>
      </c>
      <c r="P45"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question:\nOn what holiday do children go door-to-door, dressed in costume, buying candy?[/INST]</v>
      </c>
    </row>
    <row r="46" spans="1:16">
      <c r="A46" t="s">
        <v>1169</v>
      </c>
      <c r="B46">
        <v>23</v>
      </c>
      <c r="C46" t="s">
        <v>1040</v>
      </c>
      <c r="D46" t="s">
        <v>1170</v>
      </c>
      <c r="E46" t="s">
        <v>1040</v>
      </c>
      <c r="F46" s="1" t="s">
        <v>1035</v>
      </c>
      <c r="G46" t="s">
        <v>1036</v>
      </c>
      <c r="H46" t="s">
        <v>635</v>
      </c>
      <c r="I46" t="s">
        <v>1037</v>
      </c>
      <c r="J46"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Big Bird, Minnie Mouse, and Uncle Scrooge?</v>
      </c>
      <c r="K46" t="s">
        <v>10</v>
      </c>
      <c r="L46" t="s">
        <v>1171</v>
      </c>
      <c r="M46" t="s">
        <v>11</v>
      </c>
      <c r="N46" t="s">
        <v>12</v>
      </c>
      <c r="O46" t="s">
        <v>13</v>
      </c>
      <c r="P46"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Big Bird, Minnie Mouse, and Uncle Scrooge?[/INST]</v>
      </c>
    </row>
    <row r="47" spans="1:16">
      <c r="A47" t="s">
        <v>1172</v>
      </c>
      <c r="B47">
        <v>23</v>
      </c>
      <c r="C47" t="s">
        <v>1033</v>
      </c>
      <c r="D47" t="s">
        <v>1173</v>
      </c>
      <c r="E47" t="s">
        <v>1033</v>
      </c>
      <c r="F47" s="1" t="s">
        <v>1035</v>
      </c>
      <c r="G47" t="s">
        <v>1036</v>
      </c>
      <c r="H47" t="s">
        <v>635</v>
      </c>
      <c r="I47" t="s">
        <v>1037</v>
      </c>
      <c r="J47"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Tweety, Minnie Mouse, and Uncle Scrooge?</v>
      </c>
      <c r="K47" t="s">
        <v>10</v>
      </c>
      <c r="L47" t="s">
        <v>1174</v>
      </c>
      <c r="M47" t="s">
        <v>11</v>
      </c>
      <c r="N47" t="s">
        <v>12</v>
      </c>
      <c r="O47" t="s">
        <v>13</v>
      </c>
      <c r="P47"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created Mickey Mouse, Goofy, Tweety, Minnie Mouse, and Uncle Scrooge?[/INST]</v>
      </c>
    </row>
    <row r="48" spans="1:16">
      <c r="A48" t="s">
        <v>1175</v>
      </c>
      <c r="B48">
        <v>24</v>
      </c>
      <c r="C48" t="s">
        <v>1033</v>
      </c>
      <c r="D48" t="s">
        <v>1176</v>
      </c>
      <c r="E48" t="s">
        <v>1033</v>
      </c>
      <c r="F48" s="1" t="s">
        <v>1035</v>
      </c>
      <c r="G48" t="s">
        <v>1036</v>
      </c>
      <c r="H48" t="s">
        <v>635</v>
      </c>
      <c r="I48" t="s">
        <v>1037</v>
      </c>
      <c r="J48"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five-holed ball for knocking down ten white pins?</v>
      </c>
      <c r="K48" t="s">
        <v>10</v>
      </c>
      <c r="L48" t="s">
        <v>1177</v>
      </c>
      <c r="M48" t="s">
        <v>11</v>
      </c>
      <c r="N48" t="s">
        <v>12</v>
      </c>
      <c r="O48" t="s">
        <v>13</v>
      </c>
      <c r="P48"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five-holed ball for knocking down ten white pins?[/INST]</v>
      </c>
    </row>
    <row r="49" spans="1:16">
      <c r="A49" t="s">
        <v>1178</v>
      </c>
      <c r="B49">
        <v>24</v>
      </c>
      <c r="C49" t="s">
        <v>1040</v>
      </c>
      <c r="D49" t="s">
        <v>1179</v>
      </c>
      <c r="E49" t="s">
        <v>1040</v>
      </c>
      <c r="F49" s="1" t="s">
        <v>1035</v>
      </c>
      <c r="G49" t="s">
        <v>1036</v>
      </c>
      <c r="H49" t="s">
        <v>635</v>
      </c>
      <c r="I49" t="s">
        <v>1037</v>
      </c>
      <c r="J49"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one-holed ball for knocking down ten white pins?</v>
      </c>
      <c r="K49" t="s">
        <v>10</v>
      </c>
      <c r="L49" t="s">
        <v>1180</v>
      </c>
      <c r="M49" t="s">
        <v>11</v>
      </c>
      <c r="N49" t="s">
        <v>12</v>
      </c>
      <c r="O49" t="s">
        <v>13</v>
      </c>
      <c r="P49"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sport uses a black, one-holed ball for knocking down ten white pins?[/INST]</v>
      </c>
    </row>
    <row r="50" spans="1:16">
      <c r="A50" t="s">
        <v>1181</v>
      </c>
      <c r="B50">
        <v>25</v>
      </c>
      <c r="C50" t="s">
        <v>1033</v>
      </c>
      <c r="D50" t="s">
        <v>1182</v>
      </c>
      <c r="E50" t="s">
        <v>1033</v>
      </c>
      <c r="F50" s="1" t="s">
        <v>1035</v>
      </c>
      <c r="G50" t="s">
        <v>1036</v>
      </c>
      <c r="H50" t="s">
        <v>635</v>
      </c>
      <c r="I50" t="s">
        <v>1037</v>
      </c>
      <c r="J50"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card game scores points by horizontally and vertically laying out beige tiles to form words?</v>
      </c>
      <c r="K50" t="s">
        <v>10</v>
      </c>
      <c r="L50" t="s">
        <v>1183</v>
      </c>
      <c r="M50" t="s">
        <v>11</v>
      </c>
      <c r="N50" t="s">
        <v>12</v>
      </c>
      <c r="O50" t="s">
        <v>13</v>
      </c>
      <c r="P50"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card game scores points by horizontally and vertically laying out beige tiles to form words?[/INST]</v>
      </c>
    </row>
    <row r="51" spans="1:16">
      <c r="A51" t="s">
        <v>1184</v>
      </c>
      <c r="B51">
        <v>25</v>
      </c>
      <c r="C51" t="s">
        <v>1040</v>
      </c>
      <c r="D51" t="s">
        <v>1185</v>
      </c>
      <c r="E51" t="s">
        <v>1040</v>
      </c>
      <c r="F51" s="1" t="s">
        <v>1035</v>
      </c>
      <c r="G51" t="s">
        <v>1036</v>
      </c>
      <c r="H51" t="s">
        <v>635</v>
      </c>
      <c r="I51" t="s">
        <v>1037</v>
      </c>
      <c r="J51"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marble game scores points by horizontally and vertically laying out beige tiles to form words?</v>
      </c>
      <c r="K51" t="s">
        <v>10</v>
      </c>
      <c r="L51" t="s">
        <v>1186</v>
      </c>
      <c r="M51" t="s">
        <v>11</v>
      </c>
      <c r="N51" t="s">
        <v>12</v>
      </c>
      <c r="O51" t="s">
        <v>13</v>
      </c>
      <c r="P51"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marble game scores points by horizontally and vertically laying out beige tiles to form words?[/INST]</v>
      </c>
    </row>
    <row r="52" spans="1:16">
      <c r="A52" t="s">
        <v>1187</v>
      </c>
      <c r="B52">
        <v>26</v>
      </c>
      <c r="C52" t="s">
        <v>1040</v>
      </c>
      <c r="D52" t="s">
        <v>1188</v>
      </c>
      <c r="E52" t="s">
        <v>1040</v>
      </c>
      <c r="F52" s="1" t="s">
        <v>1035</v>
      </c>
      <c r="G52" t="s">
        <v>1036</v>
      </c>
      <c r="H52" t="s">
        <v>635</v>
      </c>
      <c r="I52" t="s">
        <v>1037</v>
      </c>
      <c r="J52"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olive shoots?</v>
      </c>
      <c r="K52" t="s">
        <v>10</v>
      </c>
      <c r="L52" t="s">
        <v>1189</v>
      </c>
      <c r="M52" t="s">
        <v>11</v>
      </c>
      <c r="N52" t="s">
        <v>12</v>
      </c>
      <c r="O52" t="s">
        <v>13</v>
      </c>
      <c r="P52"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olive shoots?[/INST]</v>
      </c>
    </row>
    <row r="53" spans="1:16">
      <c r="A53" t="s">
        <v>1190</v>
      </c>
      <c r="B53">
        <v>26</v>
      </c>
      <c r="C53" t="s">
        <v>1033</v>
      </c>
      <c r="D53" t="s">
        <v>1191</v>
      </c>
      <c r="E53" t="s">
        <v>1033</v>
      </c>
      <c r="F53" s="1" t="s">
        <v>1035</v>
      </c>
      <c r="G53" t="s">
        <v>1036</v>
      </c>
      <c r="H53" t="s">
        <v>635</v>
      </c>
      <c r="I53" t="s">
        <v>1037</v>
      </c>
      <c r="J53"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palm shoots?</v>
      </c>
      <c r="K53" t="s">
        <v>10</v>
      </c>
      <c r="L53" t="s">
        <v>1192</v>
      </c>
      <c r="M53" t="s">
        <v>11</v>
      </c>
      <c r="N53" t="s">
        <v>12</v>
      </c>
      <c r="O53" t="s">
        <v>13</v>
      </c>
      <c r="P53"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black and white Chinese bear is nearly extinct because it eats only palm shoots?[/INST]</v>
      </c>
    </row>
    <row r="54" spans="1:16">
      <c r="A54" t="s">
        <v>1193</v>
      </c>
      <c r="B54">
        <v>27</v>
      </c>
      <c r="C54" t="s">
        <v>1033</v>
      </c>
      <c r="D54" t="s">
        <v>1194</v>
      </c>
      <c r="E54" t="s">
        <v>1033</v>
      </c>
      <c r="F54" s="1" t="s">
        <v>1035</v>
      </c>
      <c r="G54" t="s">
        <v>1036</v>
      </c>
      <c r="H54" t="s">
        <v>635</v>
      </c>
      <c r="I54" t="s">
        <v>1037</v>
      </c>
      <c r="J54"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Argentina, Bolivia, Peru, and Brazil?</v>
      </c>
      <c r="K54" t="s">
        <v>10</v>
      </c>
      <c r="L54" t="s">
        <v>1195</v>
      </c>
      <c r="M54" t="s">
        <v>11</v>
      </c>
      <c r="N54" t="s">
        <v>12</v>
      </c>
      <c r="O54" t="s">
        <v>13</v>
      </c>
      <c r="P54"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country includes Argentina, Bolivia, Peru, and Brazil?[/INST]</v>
      </c>
    </row>
    <row r="55" spans="1:16">
      <c r="A55" t="s">
        <v>1196</v>
      </c>
      <c r="B55">
        <v>27</v>
      </c>
      <c r="C55" t="s">
        <v>1040</v>
      </c>
      <c r="D55" t="s">
        <v>1197</v>
      </c>
      <c r="E55" t="s">
        <v>1040</v>
      </c>
      <c r="F55" s="1" t="s">
        <v>1035</v>
      </c>
      <c r="G55" t="s">
        <v>1036</v>
      </c>
      <c r="H55" t="s">
        <v>635</v>
      </c>
      <c r="I55" t="s">
        <v>1037</v>
      </c>
      <c r="J55"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island includes Argentina, Bolivia, Peru, and Brazil?</v>
      </c>
      <c r="K55" t="s">
        <v>10</v>
      </c>
      <c r="L55" t="s">
        <v>1198</v>
      </c>
      <c r="M55" t="s">
        <v>11</v>
      </c>
      <c r="N55" t="s">
        <v>12</v>
      </c>
      <c r="O55" t="s">
        <v>13</v>
      </c>
      <c r="P55"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island includes Argentina, Bolivia, Peru, and Brazil?[/INST]</v>
      </c>
    </row>
    <row r="56" spans="1:16">
      <c r="A56" t="s">
        <v>1199</v>
      </c>
      <c r="B56">
        <v>28</v>
      </c>
      <c r="C56" t="s">
        <v>1033</v>
      </c>
      <c r="D56" t="s">
        <v>1200</v>
      </c>
      <c r="E56" t="s">
        <v>1033</v>
      </c>
      <c r="F56" s="1" t="s">
        <v>1035</v>
      </c>
      <c r="G56" t="s">
        <v>1036</v>
      </c>
      <c r="H56" t="s">
        <v>635</v>
      </c>
      <c r="I56" t="s">
        <v>1037</v>
      </c>
      <c r="J56"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Klingon?</v>
      </c>
      <c r="K56" t="s">
        <v>10</v>
      </c>
      <c r="L56" t="s">
        <v>1201</v>
      </c>
      <c r="M56" t="s">
        <v>11</v>
      </c>
      <c r="N56" t="s">
        <v>12</v>
      </c>
      <c r="O56" t="s">
        <v>13</v>
      </c>
      <c r="P56"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Klingon?[/INST]</v>
      </c>
    </row>
    <row r="57" spans="1:16">
      <c r="A57" t="s">
        <v>1202</v>
      </c>
      <c r="B57">
        <v>28</v>
      </c>
      <c r="C57" t="s">
        <v>1040</v>
      </c>
      <c r="D57" t="s">
        <v>1203</v>
      </c>
      <c r="E57" t="s">
        <v>1040</v>
      </c>
      <c r="F57" s="1" t="s">
        <v>1035</v>
      </c>
      <c r="G57" t="s">
        <v>1036</v>
      </c>
      <c r="H57" t="s">
        <v>635</v>
      </c>
      <c r="I57" t="s">
        <v>1037</v>
      </c>
      <c r="J57"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Gemhide?</v>
      </c>
      <c r="K57" t="s">
        <v>10</v>
      </c>
      <c r="L57" t="s">
        <v>1204</v>
      </c>
      <c r="M57" t="s">
        <v>11</v>
      </c>
      <c r="N57" t="s">
        <v>12</v>
      </c>
      <c r="O57" t="s">
        <v>13</v>
      </c>
      <c r="P57"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series features Kirk, Scotty, Sulu, and a logical, pointed-eared Gemhide?[/INST]</v>
      </c>
    </row>
    <row r="58" spans="1:16">
      <c r="A58" t="s">
        <v>1205</v>
      </c>
      <c r="B58">
        <v>29</v>
      </c>
      <c r="C58" t="s">
        <v>1040</v>
      </c>
      <c r="D58" t="s">
        <v>1206</v>
      </c>
      <c r="E58" t="s">
        <v>1040</v>
      </c>
      <c r="F58" s="1" t="s">
        <v>1035</v>
      </c>
      <c r="G58" t="s">
        <v>1036</v>
      </c>
      <c r="H58" t="s">
        <v>635</v>
      </c>
      <c r="I58" t="s">
        <v>1037</v>
      </c>
      <c r="J58"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cringe?</v>
      </c>
      <c r="K58" t="s">
        <v>10</v>
      </c>
      <c r="L58" t="s">
        <v>1207</v>
      </c>
      <c r="M58" t="s">
        <v>11</v>
      </c>
      <c r="N58" t="s">
        <v>12</v>
      </c>
      <c r="O58" t="s">
        <v>13</v>
      </c>
      <c r="P58"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cringe?[/INST]</v>
      </c>
    </row>
    <row r="59" spans="1:16">
      <c r="A59" t="s">
        <v>1208</v>
      </c>
      <c r="B59">
        <v>29</v>
      </c>
      <c r="C59" t="s">
        <v>1033</v>
      </c>
      <c r="D59" t="s">
        <v>1209</v>
      </c>
      <c r="E59" t="s">
        <v>1033</v>
      </c>
      <c r="F59" s="1" t="s">
        <v>1035</v>
      </c>
      <c r="G59" t="s">
        <v>1036</v>
      </c>
      <c r="H59" t="s">
        <v>635</v>
      </c>
      <c r="I59" t="s">
        <v>1037</v>
      </c>
      <c r="J59"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weak?</v>
      </c>
      <c r="K59" t="s">
        <v>10</v>
      </c>
      <c r="L59" t="s">
        <v>1210</v>
      </c>
      <c r="M59" t="s">
        <v>11</v>
      </c>
      <c r="N59" t="s">
        <v>12</v>
      </c>
      <c r="O59" t="s">
        <v>13</v>
      </c>
      <c r="P59"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leafy, green vegetable, high in iron, makes Popeye weak?[/INST]</v>
      </c>
    </row>
    <row r="60" spans="1:16">
      <c r="A60" t="s">
        <v>1211</v>
      </c>
      <c r="B60">
        <v>30</v>
      </c>
      <c r="C60" t="s">
        <v>1033</v>
      </c>
      <c r="D60" t="s">
        <v>1212</v>
      </c>
      <c r="E60" t="s">
        <v>1033</v>
      </c>
      <c r="F60" s="1" t="s">
        <v>1035</v>
      </c>
      <c r="G60" t="s">
        <v>1036</v>
      </c>
      <c r="H60" t="s">
        <v>635</v>
      </c>
      <c r="I60" t="s">
        <v>1037</v>
      </c>
      <c r="J60"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two chambers?</v>
      </c>
      <c r="K60" t="s">
        <v>10</v>
      </c>
      <c r="L60" t="s">
        <v>1213</v>
      </c>
      <c r="M60" t="s">
        <v>11</v>
      </c>
      <c r="N60" t="s">
        <v>12</v>
      </c>
      <c r="O60" t="s">
        <v>13</v>
      </c>
      <c r="P60"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two chambers?[/INST]</v>
      </c>
    </row>
    <row r="61" spans="1:16">
      <c r="A61" t="s">
        <v>1214</v>
      </c>
      <c r="B61">
        <v>30</v>
      </c>
      <c r="C61" t="s">
        <v>1040</v>
      </c>
      <c r="D61" t="s">
        <v>1215</v>
      </c>
      <c r="E61" t="s">
        <v>1040</v>
      </c>
      <c r="F61" s="1" t="s">
        <v>1035</v>
      </c>
      <c r="G61" t="s">
        <v>1036</v>
      </c>
      <c r="H61" t="s">
        <v>635</v>
      </c>
      <c r="I61" t="s">
        <v>1037</v>
      </c>
      <c r="J61"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seven chambers?</v>
      </c>
      <c r="K61" t="s">
        <v>10</v>
      </c>
      <c r="L61" t="s">
        <v>1216</v>
      </c>
      <c r="M61" t="s">
        <v>11</v>
      </c>
      <c r="N61" t="s">
        <v>12</v>
      </c>
      <c r="O61" t="s">
        <v>13</v>
      </c>
      <c r="P61"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vital, “beating” organ pumps blood and has seven chambers?[/INST]</v>
      </c>
    </row>
    <row r="62" spans="1:16">
      <c r="A62" t="s">
        <v>1217</v>
      </c>
      <c r="B62">
        <v>31</v>
      </c>
      <c r="C62" t="s">
        <v>1033</v>
      </c>
      <c r="D62" t="s">
        <v>1218</v>
      </c>
      <c r="E62" t="s">
        <v>1033</v>
      </c>
      <c r="F62" s="1" t="s">
        <v>1035</v>
      </c>
      <c r="G62" t="s">
        <v>1036</v>
      </c>
      <c r="H62" t="s">
        <v>635</v>
      </c>
      <c r="I62" t="s">
        <v>1037</v>
      </c>
      <c r="J62"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cats called “dingoes” roaming its deserts?</v>
      </c>
      <c r="K62" t="s">
        <v>10</v>
      </c>
      <c r="L62" t="s">
        <v>1219</v>
      </c>
      <c r="M62" t="s">
        <v>11</v>
      </c>
      <c r="N62" t="s">
        <v>12</v>
      </c>
      <c r="O62" t="s">
        <v>13</v>
      </c>
      <c r="P62"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cats called “dingoes” roaming its deserts?[/INST]</v>
      </c>
    </row>
    <row r="63" spans="1:16">
      <c r="A63" t="s">
        <v>1220</v>
      </c>
      <c r="B63">
        <v>31</v>
      </c>
      <c r="C63" t="s">
        <v>1040</v>
      </c>
      <c r="D63" t="s">
        <v>1221</v>
      </c>
      <c r="E63" t="s">
        <v>1040</v>
      </c>
      <c r="F63" s="1" t="s">
        <v>1035</v>
      </c>
      <c r="G63" t="s">
        <v>1036</v>
      </c>
      <c r="H63" t="s">
        <v>635</v>
      </c>
      <c r="I63" t="s">
        <v>1037</v>
      </c>
      <c r="J63"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horses called “dingoes” roaming its deserts?</v>
      </c>
      <c r="K63" t="s">
        <v>10</v>
      </c>
      <c r="L63" t="s">
        <v>1222</v>
      </c>
      <c r="M63" t="s">
        <v>11</v>
      </c>
      <c r="N63" t="s">
        <v>12</v>
      </c>
      <c r="O63" t="s">
        <v>13</v>
      </c>
      <c r="P63"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hot southern country has wild horses called “dingoes” roaming its deserts?[/INST]</v>
      </c>
    </row>
    <row r="64" spans="1:16">
      <c r="A64" t="s">
        <v>1223</v>
      </c>
      <c r="B64">
        <v>32</v>
      </c>
      <c r="C64" t="s">
        <v>1040</v>
      </c>
      <c r="D64" t="s">
        <v>1224</v>
      </c>
      <c r="E64" t="s">
        <v>1040</v>
      </c>
      <c r="F64" s="1" t="s">
        <v>1035</v>
      </c>
      <c r="G64" t="s">
        <v>1036</v>
      </c>
      <c r="H64" t="s">
        <v>635</v>
      </c>
      <c r="I64" t="s">
        <v>1037</v>
      </c>
      <c r="J64"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kissing booth?</v>
      </c>
      <c r="K64" t="s">
        <v>10</v>
      </c>
      <c r="L64" t="s">
        <v>1225</v>
      </c>
      <c r="M64" t="s">
        <v>11</v>
      </c>
      <c r="N64" t="s">
        <v>12</v>
      </c>
      <c r="O64" t="s">
        <v>13</v>
      </c>
      <c r="P64"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kissing booth?[/INST]</v>
      </c>
    </row>
    <row r="65" spans="1:16">
      <c r="A65" t="s">
        <v>1226</v>
      </c>
      <c r="B65">
        <v>32</v>
      </c>
      <c r="C65" t="s">
        <v>1033</v>
      </c>
      <c r="D65" t="s">
        <v>1227</v>
      </c>
      <c r="E65" t="s">
        <v>1033</v>
      </c>
      <c r="F65" s="1" t="s">
        <v>1035</v>
      </c>
      <c r="G65" t="s">
        <v>1036</v>
      </c>
      <c r="H65" t="s">
        <v>635</v>
      </c>
      <c r="I65" t="s">
        <v>1037</v>
      </c>
      <c r="J65"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toll booth?</v>
      </c>
      <c r="K65" t="s">
        <v>10</v>
      </c>
      <c r="L65" t="s">
        <v>1228</v>
      </c>
      <c r="M65" t="s">
        <v>11</v>
      </c>
      <c r="N65" t="s">
        <v>12</v>
      </c>
      <c r="O65" t="s">
        <v>13</v>
      </c>
      <c r="P65"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question:\nClark Kent becomes what blue-tighted hero when he changes in a toll booth?[/INST]</v>
      </c>
    </row>
    <row r="66" spans="1:16">
      <c r="A66" t="s">
        <v>1229</v>
      </c>
      <c r="B66">
        <v>33</v>
      </c>
      <c r="C66" t="s">
        <v>1033</v>
      </c>
      <c r="D66" t="s">
        <v>1230</v>
      </c>
      <c r="E66" t="s">
        <v>1033</v>
      </c>
      <c r="F66" s="1" t="s">
        <v>1035</v>
      </c>
      <c r="G66" t="s">
        <v>1036</v>
      </c>
      <c r="H66" t="s">
        <v>635</v>
      </c>
      <c r="I66" t="s">
        <v>1037</v>
      </c>
      <c r="J66" t="str">
        <f t="shared" si="2"/>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Pacific Ocean?</v>
      </c>
      <c r="K66" t="s">
        <v>10</v>
      </c>
      <c r="L66" t="s">
        <v>1231</v>
      </c>
      <c r="M66" t="s">
        <v>11</v>
      </c>
      <c r="N66" t="s">
        <v>12</v>
      </c>
      <c r="O66" t="s">
        <v>13</v>
      </c>
      <c r="P66" t="str">
        <f t="shared" si="3"/>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Pacific Ocean?[/INST]</v>
      </c>
    </row>
    <row r="67" spans="1:16">
      <c r="A67" t="s">
        <v>1232</v>
      </c>
      <c r="B67">
        <v>33</v>
      </c>
      <c r="C67" t="s">
        <v>1040</v>
      </c>
      <c r="D67" t="s">
        <v>1233</v>
      </c>
      <c r="E67" t="s">
        <v>1040</v>
      </c>
      <c r="F67" s="1" t="s">
        <v>1035</v>
      </c>
      <c r="G67" t="s">
        <v>1036</v>
      </c>
      <c r="H67" t="s">
        <v>635</v>
      </c>
      <c r="I67" t="s">
        <v>1037</v>
      </c>
      <c r="J67" t="str">
        <f t="shared" ref="J67:J97" si="4">F67&amp;"\n\n"&amp;G67&amp;"\n\n"&amp;H67&amp;"\n\n"&amp;I67&amp;"\n"&amp;D67</f>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Indian Ocean?</v>
      </c>
      <c r="K67" t="s">
        <v>10</v>
      </c>
      <c r="L67" t="s">
        <v>1234</v>
      </c>
      <c r="M67" t="s">
        <v>11</v>
      </c>
      <c r="N67" t="s">
        <v>12</v>
      </c>
      <c r="O67" t="s">
        <v>13</v>
      </c>
      <c r="P67" t="str">
        <f t="shared" ref="P67:P97" si="5">M67&amp;K67&amp;N67&amp;L67&amp;O67</f>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passenger liner was tragically sunk by an iceberg in the Indian Ocean?[/INST]</v>
      </c>
    </row>
    <row r="68" spans="1:16">
      <c r="A68" t="s">
        <v>1235</v>
      </c>
      <c r="B68">
        <v>34</v>
      </c>
      <c r="C68" t="s">
        <v>1033</v>
      </c>
      <c r="D68" t="s">
        <v>1236</v>
      </c>
      <c r="E68" t="s">
        <v>1033</v>
      </c>
      <c r="F68" s="1" t="s">
        <v>1035</v>
      </c>
      <c r="G68" t="s">
        <v>1036</v>
      </c>
      <c r="H68" t="s">
        <v>635</v>
      </c>
      <c r="I68" t="s">
        <v>1037</v>
      </c>
      <c r="J68"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birthday presents on his sleigh?</v>
      </c>
      <c r="K68" t="s">
        <v>10</v>
      </c>
      <c r="L68" t="s">
        <v>1237</v>
      </c>
      <c r="M68" t="s">
        <v>11</v>
      </c>
      <c r="N68" t="s">
        <v>12</v>
      </c>
      <c r="O68" t="s">
        <v>13</v>
      </c>
      <c r="P68"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birthday presents on his sleigh?[/INST]</v>
      </c>
    </row>
    <row r="69" spans="1:16">
      <c r="A69" t="s">
        <v>1238</v>
      </c>
      <c r="B69">
        <v>34</v>
      </c>
      <c r="C69" t="s">
        <v>1040</v>
      </c>
      <c r="D69" t="s">
        <v>1239</v>
      </c>
      <c r="E69" t="s">
        <v>1040</v>
      </c>
      <c r="F69" s="1" t="s">
        <v>1035</v>
      </c>
      <c r="G69" t="s">
        <v>1036</v>
      </c>
      <c r="H69" t="s">
        <v>635</v>
      </c>
      <c r="I69" t="s">
        <v>1037</v>
      </c>
      <c r="J69"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anniversary presents on his sleigh?</v>
      </c>
      <c r="K69" t="s">
        <v>10</v>
      </c>
      <c r="L69" t="s">
        <v>1240</v>
      </c>
      <c r="M69" t="s">
        <v>11</v>
      </c>
      <c r="N69" t="s">
        <v>12</v>
      </c>
      <c r="O69" t="s">
        <v>13</v>
      </c>
      <c r="P69"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has a red suit, long white beard, and anniversary presents on his sleigh?[/INST]</v>
      </c>
    </row>
    <row r="70" spans="1:16">
      <c r="A70" t="s">
        <v>1241</v>
      </c>
      <c r="B70">
        <v>35</v>
      </c>
      <c r="C70" t="s">
        <v>1040</v>
      </c>
      <c r="D70" t="s">
        <v>1242</v>
      </c>
      <c r="E70" t="s">
        <v>1040</v>
      </c>
      <c r="F70" s="1" t="s">
        <v>1035</v>
      </c>
      <c r="G70" t="s">
        <v>1036</v>
      </c>
      <c r="H70" t="s">
        <v>635</v>
      </c>
      <c r="I70" t="s">
        <v>1037</v>
      </c>
      <c r="J70"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five-dollar Canadian coin?</v>
      </c>
      <c r="K70" t="s">
        <v>10</v>
      </c>
      <c r="L70" t="s">
        <v>1243</v>
      </c>
      <c r="M70" t="s">
        <v>11</v>
      </c>
      <c r="N70" t="s">
        <v>12</v>
      </c>
      <c r="O70" t="s">
        <v>13</v>
      </c>
      <c r="P70"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five-dollar Canadian coin?[/INST]</v>
      </c>
    </row>
    <row r="71" spans="1:16">
      <c r="A71" t="s">
        <v>1244</v>
      </c>
      <c r="B71">
        <v>35</v>
      </c>
      <c r="C71" t="s">
        <v>1033</v>
      </c>
      <c r="D71" t="s">
        <v>1245</v>
      </c>
      <c r="E71" t="s">
        <v>1033</v>
      </c>
      <c r="F71" s="1" t="s">
        <v>1035</v>
      </c>
      <c r="G71" t="s">
        <v>1036</v>
      </c>
      <c r="H71" t="s">
        <v>635</v>
      </c>
      <c r="I71" t="s">
        <v>1037</v>
      </c>
      <c r="J71"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two-dollar Canadian coin?</v>
      </c>
      <c r="K71" t="s">
        <v>10</v>
      </c>
      <c r="L71" t="s">
        <v>1246</v>
      </c>
      <c r="M71" t="s">
        <v>11</v>
      </c>
      <c r="N71" t="s">
        <v>12</v>
      </c>
      <c r="O71" t="s">
        <v>13</v>
      </c>
      <c r="P71"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water bird is on the two-dollar Canadian coin?[/INST]</v>
      </c>
    </row>
    <row r="72" spans="1:16">
      <c r="A72" t="s">
        <v>1247</v>
      </c>
      <c r="B72">
        <v>36</v>
      </c>
      <c r="C72" t="s">
        <v>1033</v>
      </c>
      <c r="D72" t="s">
        <v>1248</v>
      </c>
      <c r="E72" t="s">
        <v>1033</v>
      </c>
      <c r="F72" s="1" t="s">
        <v>1035</v>
      </c>
      <c r="G72" t="s">
        <v>1036</v>
      </c>
      <c r="H72" t="s">
        <v>635</v>
      </c>
      <c r="I72" t="s">
        <v>1037</v>
      </c>
      <c r="J72"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Africa?</v>
      </c>
      <c r="K72" t="s">
        <v>10</v>
      </c>
      <c r="L72" t="s">
        <v>1249</v>
      </c>
      <c r="M72" t="s">
        <v>11</v>
      </c>
      <c r="N72" t="s">
        <v>12</v>
      </c>
      <c r="O72" t="s">
        <v>13</v>
      </c>
      <c r="P72"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Africa?[/INST]</v>
      </c>
    </row>
    <row r="73" spans="1:16">
      <c r="A73" t="s">
        <v>1250</v>
      </c>
      <c r="B73">
        <v>36</v>
      </c>
      <c r="C73" t="s">
        <v>1040</v>
      </c>
      <c r="D73" t="s">
        <v>1251</v>
      </c>
      <c r="E73" t="s">
        <v>1040</v>
      </c>
      <c r="F73" s="1" t="s">
        <v>1035</v>
      </c>
      <c r="G73" t="s">
        <v>1036</v>
      </c>
      <c r="H73" t="s">
        <v>635</v>
      </c>
      <c r="I73" t="s">
        <v>1037</v>
      </c>
      <c r="J73"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Europe?</v>
      </c>
      <c r="K73" t="s">
        <v>10</v>
      </c>
      <c r="L73" t="s">
        <v>1252</v>
      </c>
      <c r="M73" t="s">
        <v>11</v>
      </c>
      <c r="N73" t="s">
        <v>12</v>
      </c>
      <c r="O73" t="s">
        <v>13</v>
      </c>
      <c r="P73"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teddy-like bear eats eucalyptus leaves, represents Qantas airlines, and lives in Europe?[/INST]</v>
      </c>
    </row>
    <row r="74" spans="1:16">
      <c r="A74" t="s">
        <v>1253</v>
      </c>
      <c r="B74">
        <v>37</v>
      </c>
      <c r="C74" t="s">
        <v>1033</v>
      </c>
      <c r="D74" t="s">
        <v>1254</v>
      </c>
      <c r="E74" t="s">
        <v>1033</v>
      </c>
      <c r="F74" s="1" t="s">
        <v>1035</v>
      </c>
      <c r="G74" t="s">
        <v>1036</v>
      </c>
      <c r="H74" t="s">
        <v>635</v>
      </c>
      <c r="I74" t="s">
        <v>1037</v>
      </c>
      <c r="J74"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hating blood, and sleeping in coffins?</v>
      </c>
      <c r="K74" t="s">
        <v>10</v>
      </c>
      <c r="L74" t="s">
        <v>1255</v>
      </c>
      <c r="M74" t="s">
        <v>11</v>
      </c>
      <c r="N74" t="s">
        <v>12</v>
      </c>
      <c r="O74" t="s">
        <v>13</v>
      </c>
      <c r="P74"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hating blood, and sleeping in coffins?[/INST]</v>
      </c>
    </row>
    <row r="75" spans="1:16">
      <c r="A75" t="s">
        <v>1256</v>
      </c>
      <c r="B75">
        <v>37</v>
      </c>
      <c r="C75" t="s">
        <v>1040</v>
      </c>
      <c r="D75" t="s">
        <v>1257</v>
      </c>
      <c r="E75" t="s">
        <v>1040</v>
      </c>
      <c r="F75" s="1" t="s">
        <v>1035</v>
      </c>
      <c r="G75" t="s">
        <v>1036</v>
      </c>
      <c r="H75" t="s">
        <v>635</v>
      </c>
      <c r="I75" t="s">
        <v>1037</v>
      </c>
      <c r="J75"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donating blood, and sleeping in coffins?</v>
      </c>
      <c r="K75" t="s">
        <v>10</v>
      </c>
      <c r="L75" t="s">
        <v>1258</v>
      </c>
      <c r="M75" t="s">
        <v>11</v>
      </c>
      <c r="N75" t="s">
        <v>12</v>
      </c>
      <c r="O75" t="s">
        <v>13</v>
      </c>
      <c r="P75"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creature is known for disliking crosses, donating blood, and sleeping in coffins?[/INST]</v>
      </c>
    </row>
    <row r="76" spans="1:16">
      <c r="A76" t="s">
        <v>1259</v>
      </c>
      <c r="B76">
        <v>38</v>
      </c>
      <c r="C76" t="s">
        <v>1040</v>
      </c>
      <c r="D76" t="s">
        <v>1260</v>
      </c>
      <c r="E76" t="s">
        <v>1040</v>
      </c>
      <c r="F76" s="1" t="s">
        <v>1035</v>
      </c>
      <c r="G76" t="s">
        <v>1036</v>
      </c>
      <c r="H76" t="s">
        <v>635</v>
      </c>
      <c r="I76" t="s">
        <v>1037</v>
      </c>
      <c r="J76"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Goldilocks?</v>
      </c>
      <c r="K76" t="s">
        <v>10</v>
      </c>
      <c r="L76" t="s">
        <v>1261</v>
      </c>
      <c r="M76" t="s">
        <v>11</v>
      </c>
      <c r="N76" t="s">
        <v>12</v>
      </c>
      <c r="O76" t="s">
        <v>13</v>
      </c>
      <c r="P76"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Goldilocks?[/INST]</v>
      </c>
    </row>
    <row r="77" spans="1:16">
      <c r="A77" t="s">
        <v>1262</v>
      </c>
      <c r="B77">
        <v>38</v>
      </c>
      <c r="C77" t="s">
        <v>1033</v>
      </c>
      <c r="D77" t="s">
        <v>1263</v>
      </c>
      <c r="E77" t="s">
        <v>1033</v>
      </c>
      <c r="F77" s="1" t="s">
        <v>1035</v>
      </c>
      <c r="G77" t="s">
        <v>1036</v>
      </c>
      <c r="H77" t="s">
        <v>635</v>
      </c>
      <c r="I77" t="s">
        <v>1037</v>
      </c>
      <c r="J77"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Snow White?</v>
      </c>
      <c r="K77" t="s">
        <v>10</v>
      </c>
      <c r="L77" t="s">
        <v>1264</v>
      </c>
      <c r="M77" t="s">
        <v>11</v>
      </c>
      <c r="N77" t="s">
        <v>12</v>
      </c>
      <c r="O77" t="s">
        <v>13</v>
      </c>
      <c r="P77"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found the glass slipper left at the ball by Snow White?[/INST]</v>
      </c>
    </row>
    <row r="78" spans="1:16">
      <c r="A78" t="s">
        <v>1265</v>
      </c>
      <c r="B78">
        <v>39</v>
      </c>
      <c r="C78" t="s">
        <v>1033</v>
      </c>
      <c r="D78" t="s">
        <v>1266</v>
      </c>
      <c r="E78" t="s">
        <v>1033</v>
      </c>
      <c r="F78" s="1" t="s">
        <v>1035</v>
      </c>
      <c r="G78" t="s">
        <v>1036</v>
      </c>
      <c r="H78" t="s">
        <v>635</v>
      </c>
      <c r="I78" t="s">
        <v>1037</v>
      </c>
      <c r="J78"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Rembrandt paint?</v>
      </c>
      <c r="K78" t="s">
        <v>10</v>
      </c>
      <c r="L78" t="s">
        <v>1267</v>
      </c>
      <c r="M78" t="s">
        <v>11</v>
      </c>
      <c r="N78" t="s">
        <v>12</v>
      </c>
      <c r="O78" t="s">
        <v>13</v>
      </c>
      <c r="P78"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Rembrandt paint?[/INST]</v>
      </c>
    </row>
    <row r="79" spans="1:16">
      <c r="A79" t="s">
        <v>1268</v>
      </c>
      <c r="B79">
        <v>39</v>
      </c>
      <c r="C79" t="s">
        <v>1040</v>
      </c>
      <c r="D79" t="s">
        <v>1269</v>
      </c>
      <c r="E79" t="s">
        <v>1040</v>
      </c>
      <c r="F79" s="1" t="s">
        <v>1035</v>
      </c>
      <c r="G79" t="s">
        <v>1036</v>
      </c>
      <c r="H79" t="s">
        <v>635</v>
      </c>
      <c r="I79" t="s">
        <v>1037</v>
      </c>
      <c r="J79"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Mozart paint?</v>
      </c>
      <c r="K79" t="s">
        <v>10</v>
      </c>
      <c r="L79" t="s">
        <v>1270</v>
      </c>
      <c r="M79" t="s">
        <v>11</v>
      </c>
      <c r="N79" t="s">
        <v>12</v>
      </c>
      <c r="O79" t="s">
        <v>13</v>
      </c>
      <c r="P79"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smiling “Mona” portrait, hanging in the Louvre, did the Italian Mozart paint?[/INST]</v>
      </c>
    </row>
    <row r="80" spans="1:16">
      <c r="A80" t="s">
        <v>1271</v>
      </c>
      <c r="B80">
        <v>40</v>
      </c>
      <c r="C80" t="s">
        <v>1033</v>
      </c>
      <c r="D80" t="s">
        <v>1272</v>
      </c>
      <c r="E80" t="s">
        <v>1033</v>
      </c>
      <c r="F80" s="1" t="s">
        <v>1035</v>
      </c>
      <c r="G80" t="s">
        <v>1036</v>
      </c>
      <c r="H80" t="s">
        <v>635</v>
      </c>
      <c r="I80" t="s">
        <v>1037</v>
      </c>
      <c r="J80"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R2D3, Solo, Chewbacca, and Darth Vader?</v>
      </c>
      <c r="K80" t="s">
        <v>10</v>
      </c>
      <c r="L80" t="s">
        <v>1273</v>
      </c>
      <c r="M80" t="s">
        <v>11</v>
      </c>
      <c r="N80" t="s">
        <v>12</v>
      </c>
      <c r="O80" t="s">
        <v>13</v>
      </c>
      <c r="P80"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R2D3, Solo, Chewbacca, and Darth Vader?[/INST]</v>
      </c>
    </row>
    <row r="81" spans="1:16">
      <c r="A81" t="s">
        <v>1274</v>
      </c>
      <c r="B81">
        <v>40</v>
      </c>
      <c r="C81" t="s">
        <v>1040</v>
      </c>
      <c r="D81" s="2" t="s">
        <v>1751</v>
      </c>
      <c r="E81" t="s">
        <v>1040</v>
      </c>
      <c r="F81" s="1" t="s">
        <v>1035</v>
      </c>
      <c r="G81" t="s">
        <v>1036</v>
      </c>
      <c r="H81" t="s">
        <v>635</v>
      </c>
      <c r="I81" t="s">
        <v>1037</v>
      </c>
      <c r="J81"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R2D7, Solo, Chewbacca, and Darth Vader?</v>
      </c>
      <c r="K81" t="s">
        <v>10</v>
      </c>
      <c r="L81" t="s">
        <v>1275</v>
      </c>
      <c r="M81" t="s">
        <v>11</v>
      </c>
      <c r="N81" t="s">
        <v>12</v>
      </c>
      <c r="O81" t="s">
        <v>13</v>
      </c>
      <c r="P81"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sci-fi movie features Luke Skywalker, the robot R2D7, Solo, Chewbacca, and Darth Vader?[/INST]</v>
      </c>
    </row>
    <row r="82" spans="1:16">
      <c r="A82" t="s">
        <v>1276</v>
      </c>
      <c r="B82">
        <v>41</v>
      </c>
      <c r="C82" t="s">
        <v>1040</v>
      </c>
      <c r="D82" t="s">
        <v>1277</v>
      </c>
      <c r="E82" t="s">
        <v>1040</v>
      </c>
      <c r="F82" s="1" t="s">
        <v>1035</v>
      </c>
      <c r="G82" t="s">
        <v>1036</v>
      </c>
      <c r="H82" t="s">
        <v>635</v>
      </c>
      <c r="I82" t="s">
        <v>1037</v>
      </c>
      <c r="J82"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Harmony” how many ghosts visited miserly Scrooge?</v>
      </c>
      <c r="K82" t="s">
        <v>10</v>
      </c>
      <c r="L82" t="s">
        <v>1278</v>
      </c>
      <c r="M82" t="s">
        <v>11</v>
      </c>
      <c r="N82" t="s">
        <v>12</v>
      </c>
      <c r="O82" t="s">
        <v>13</v>
      </c>
      <c r="P82"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Harmony” how many ghosts visited miserly Scrooge?[/INST]</v>
      </c>
    </row>
    <row r="83" spans="1:16">
      <c r="A83" t="s">
        <v>1279</v>
      </c>
      <c r="B83">
        <v>41</v>
      </c>
      <c r="C83" t="s">
        <v>1033</v>
      </c>
      <c r="D83" t="s">
        <v>1280</v>
      </c>
      <c r="E83" t="s">
        <v>1033</v>
      </c>
      <c r="F83" s="1" t="s">
        <v>1035</v>
      </c>
      <c r="G83" t="s">
        <v>1036</v>
      </c>
      <c r="H83" t="s">
        <v>635</v>
      </c>
      <c r="I83" t="s">
        <v>1037</v>
      </c>
      <c r="J83"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Song” how many ghosts visited miserly Scrooge?</v>
      </c>
      <c r="K83" t="s">
        <v>10</v>
      </c>
      <c r="L83" t="s">
        <v>1281</v>
      </c>
      <c r="M83" t="s">
        <v>11</v>
      </c>
      <c r="N83" t="s">
        <v>12</v>
      </c>
      <c r="O83" t="s">
        <v>13</v>
      </c>
      <c r="P83"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question:\nIn Charles Dickens’s “A Christmas Song” how many ghosts visited miserly Scrooge?[/INST]</v>
      </c>
    </row>
    <row r="84" spans="1:16">
      <c r="A84" t="s">
        <v>1282</v>
      </c>
      <c r="B84">
        <v>42</v>
      </c>
      <c r="C84" t="s">
        <v>1033</v>
      </c>
      <c r="D84" t="s">
        <v>1283</v>
      </c>
      <c r="E84" t="s">
        <v>1033</v>
      </c>
      <c r="F84" s="1" t="s">
        <v>1035</v>
      </c>
      <c r="G84" t="s">
        <v>1036</v>
      </c>
      <c r="H84" t="s">
        <v>635</v>
      </c>
      <c r="I84" t="s">
        <v>1037</v>
      </c>
      <c r="J84"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steals from the poor?</v>
      </c>
      <c r="K84" t="s">
        <v>10</v>
      </c>
      <c r="L84" t="s">
        <v>1284</v>
      </c>
      <c r="M84" t="s">
        <v>11</v>
      </c>
      <c r="N84" t="s">
        <v>12</v>
      </c>
      <c r="O84" t="s">
        <v>13</v>
      </c>
      <c r="P84"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steals from the poor?[/INST]</v>
      </c>
    </row>
    <row r="85" spans="1:16">
      <c r="A85" t="s">
        <v>1285</v>
      </c>
      <c r="B85">
        <v>42</v>
      </c>
      <c r="C85" t="s">
        <v>1040</v>
      </c>
      <c r="D85" t="s">
        <v>1286</v>
      </c>
      <c r="E85" t="s">
        <v>1040</v>
      </c>
      <c r="F85" s="1" t="s">
        <v>1035</v>
      </c>
      <c r="G85" t="s">
        <v>1036</v>
      </c>
      <c r="H85" t="s">
        <v>635</v>
      </c>
      <c r="I85" t="s">
        <v>1037</v>
      </c>
      <c r="J85"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buys from the poor?</v>
      </c>
      <c r="K85" t="s">
        <v>10</v>
      </c>
      <c r="L85" t="s">
        <v>1287</v>
      </c>
      <c r="M85" t="s">
        <v>11</v>
      </c>
      <c r="N85" t="s">
        <v>12</v>
      </c>
      <c r="O85" t="s">
        <v>13</v>
      </c>
      <c r="P85"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question:\nWho lives in Sherwood Forest, has merry men, and buys from the poor?[/INST]</v>
      </c>
    </row>
    <row r="86" spans="1:16">
      <c r="A86" t="s">
        <v>1288</v>
      </c>
      <c r="B86">
        <v>43</v>
      </c>
      <c r="C86" t="s">
        <v>1033</v>
      </c>
      <c r="D86" t="s">
        <v>1289</v>
      </c>
      <c r="E86" t="s">
        <v>1033</v>
      </c>
      <c r="F86" s="1" t="s">
        <v>1035</v>
      </c>
      <c r="G86" t="s">
        <v>1036</v>
      </c>
      <c r="H86" t="s">
        <v>635</v>
      </c>
      <c r="I86" t="s">
        <v>1037</v>
      </c>
      <c r="J86"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anvils, and triple lutzes?</v>
      </c>
      <c r="K86" t="s">
        <v>10</v>
      </c>
      <c r="L86" t="s">
        <v>1290</v>
      </c>
      <c r="M86" t="s">
        <v>11</v>
      </c>
      <c r="N86" t="s">
        <v>12</v>
      </c>
      <c r="O86" t="s">
        <v>13</v>
      </c>
      <c r="P86"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anvils, and triple lutzes?[/INST]</v>
      </c>
    </row>
    <row r="87" spans="1:16">
      <c r="A87" t="s">
        <v>1291</v>
      </c>
      <c r="B87">
        <v>43</v>
      </c>
      <c r="C87" t="s">
        <v>1040</v>
      </c>
      <c r="D87" t="s">
        <v>1292</v>
      </c>
      <c r="E87" t="s">
        <v>1040</v>
      </c>
      <c r="F87" s="1" t="s">
        <v>1035</v>
      </c>
      <c r="G87" t="s">
        <v>1036</v>
      </c>
      <c r="H87" t="s">
        <v>635</v>
      </c>
      <c r="I87" t="s">
        <v>1037</v>
      </c>
      <c r="J87"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hammers, and triple lutzes?</v>
      </c>
      <c r="K87" t="s">
        <v>10</v>
      </c>
      <c r="L87" t="s">
        <v>1293</v>
      </c>
      <c r="M87" t="s">
        <v>11</v>
      </c>
      <c r="N87" t="s">
        <v>12</v>
      </c>
      <c r="O87" t="s">
        <v>13</v>
      </c>
      <c r="P87"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ice sport includes camel spins, double hammers, and triple lutzes?[/INST]</v>
      </c>
    </row>
    <row r="88" spans="1:16">
      <c r="A88" t="s">
        <v>1294</v>
      </c>
      <c r="B88">
        <v>44</v>
      </c>
      <c r="C88" t="s">
        <v>1040</v>
      </c>
      <c r="D88" t="s">
        <v>1295</v>
      </c>
      <c r="E88" t="s">
        <v>1040</v>
      </c>
      <c r="F88" s="1" t="s">
        <v>1035</v>
      </c>
      <c r="G88" t="s">
        <v>1036</v>
      </c>
      <c r="H88" t="s">
        <v>635</v>
      </c>
      <c r="I88" t="s">
        <v>1037</v>
      </c>
      <c r="J88"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peasants of the round table?</v>
      </c>
      <c r="K88" t="s">
        <v>10</v>
      </c>
      <c r="L88" t="s">
        <v>1296</v>
      </c>
      <c r="M88" t="s">
        <v>11</v>
      </c>
      <c r="N88" t="s">
        <v>12</v>
      </c>
      <c r="O88" t="s">
        <v>13</v>
      </c>
      <c r="P88"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peasants of the round table?[/INST]</v>
      </c>
    </row>
    <row r="89" spans="1:16">
      <c r="A89" t="s">
        <v>1297</v>
      </c>
      <c r="B89">
        <v>44</v>
      </c>
      <c r="C89" t="s">
        <v>1033</v>
      </c>
      <c r="D89" t="s">
        <v>1298</v>
      </c>
      <c r="E89" t="s">
        <v>1033</v>
      </c>
      <c r="F89" s="1" t="s">
        <v>1035</v>
      </c>
      <c r="G89" t="s">
        <v>1036</v>
      </c>
      <c r="H89" t="s">
        <v>635</v>
      </c>
      <c r="I89" t="s">
        <v>1037</v>
      </c>
      <c r="J89"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princes of the round table?</v>
      </c>
      <c r="K89" t="s">
        <v>10</v>
      </c>
      <c r="L89" t="s">
        <v>1299</v>
      </c>
      <c r="M89" t="s">
        <v>11</v>
      </c>
      <c r="N89" t="s">
        <v>12</v>
      </c>
      <c r="O89" t="s">
        <v>13</v>
      </c>
      <c r="P89"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mythical kingdom includes Arthur, Lancelot, and princes of the round table?[/INST]</v>
      </c>
    </row>
    <row r="90" spans="1:16">
      <c r="A90" t="s">
        <v>1300</v>
      </c>
      <c r="B90">
        <v>45</v>
      </c>
      <c r="C90" t="s">
        <v>1033</v>
      </c>
      <c r="D90" t="s">
        <v>1301</v>
      </c>
      <c r="E90" t="s">
        <v>1033</v>
      </c>
      <c r="F90" s="1" t="s">
        <v>1035</v>
      </c>
      <c r="G90" t="s">
        <v>1036</v>
      </c>
      <c r="H90" t="s">
        <v>635</v>
      </c>
      <c r="I90" t="s">
        <v>1037</v>
      </c>
      <c r="J90"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King?</v>
      </c>
      <c r="K90" t="s">
        <v>10</v>
      </c>
      <c r="L90" t="s">
        <v>1302</v>
      </c>
      <c r="M90" t="s">
        <v>11</v>
      </c>
      <c r="N90" t="s">
        <v>12</v>
      </c>
      <c r="O90" t="s">
        <v>13</v>
      </c>
      <c r="P90"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King?[/INST]</v>
      </c>
    </row>
    <row r="91" spans="1:16">
      <c r="A91" t="s">
        <v>1303</v>
      </c>
      <c r="B91">
        <v>45</v>
      </c>
      <c r="C91" t="s">
        <v>1040</v>
      </c>
      <c r="D91" t="s">
        <v>1304</v>
      </c>
      <c r="E91" t="s">
        <v>1040</v>
      </c>
      <c r="F91" s="1" t="s">
        <v>1035</v>
      </c>
      <c r="G91" t="s">
        <v>1036</v>
      </c>
      <c r="H91" t="s">
        <v>635</v>
      </c>
      <c r="I91" t="s">
        <v>1037</v>
      </c>
      <c r="J91"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Hawking?</v>
      </c>
      <c r="K91" t="s">
        <v>10</v>
      </c>
      <c r="L91" t="s">
        <v>1305</v>
      </c>
      <c r="M91" t="s">
        <v>11</v>
      </c>
      <c r="N91" t="s">
        <v>12</v>
      </c>
      <c r="O91" t="s">
        <v>13</v>
      </c>
      <c r="P91"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dinosaur movie, starring raptors and T-Rexes, was directed by Steven Hawking?[/INST]</v>
      </c>
    </row>
    <row r="92" spans="1:16">
      <c r="A92" t="s">
        <v>1306</v>
      </c>
      <c r="B92">
        <v>46</v>
      </c>
      <c r="C92" t="s">
        <v>1033</v>
      </c>
      <c r="D92" t="s">
        <v>1307</v>
      </c>
      <c r="E92" t="s">
        <v>1033</v>
      </c>
      <c r="F92" s="1" t="s">
        <v>1035</v>
      </c>
      <c r="G92" t="s">
        <v>1036</v>
      </c>
      <c r="H92" t="s">
        <v>635</v>
      </c>
      <c r="I92" t="s">
        <v>1037</v>
      </c>
      <c r="J92"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brainless tinman, Dorothy, a cowardly lion, and munchkins?</v>
      </c>
      <c r="K92" t="s">
        <v>10</v>
      </c>
      <c r="L92" t="s">
        <v>1308</v>
      </c>
      <c r="M92" t="s">
        <v>11</v>
      </c>
      <c r="N92" t="s">
        <v>12</v>
      </c>
      <c r="O92" t="s">
        <v>13</v>
      </c>
      <c r="P92"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brainless tinman, Dorothy, a cowardly lion, and munchkins?[/INST]</v>
      </c>
    </row>
    <row r="93" spans="1:16">
      <c r="A93" t="s">
        <v>1309</v>
      </c>
      <c r="B93">
        <v>46</v>
      </c>
      <c r="C93" t="s">
        <v>1040</v>
      </c>
      <c r="D93" t="s">
        <v>1310</v>
      </c>
      <c r="E93" t="s">
        <v>1040</v>
      </c>
      <c r="F93" s="1" t="s">
        <v>1035</v>
      </c>
      <c r="G93" t="s">
        <v>1036</v>
      </c>
      <c r="H93" t="s">
        <v>635</v>
      </c>
      <c r="I93" t="s">
        <v>1037</v>
      </c>
      <c r="J93"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wicked tinman, Dorothy, a cowardly lion, and munchkins?</v>
      </c>
      <c r="K93" t="s">
        <v>10</v>
      </c>
      <c r="L93" t="s">
        <v>1311</v>
      </c>
      <c r="M93" t="s">
        <v>11</v>
      </c>
      <c r="N93" t="s">
        <v>12</v>
      </c>
      <c r="O93" t="s">
        <v>13</v>
      </c>
      <c r="P93"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movie includes a wicked tinman, Dorothy, a cowardly lion, and munchkins?[/INST]</v>
      </c>
    </row>
    <row r="94" spans="1:16">
      <c r="A94" t="s">
        <v>1312</v>
      </c>
      <c r="B94">
        <v>47</v>
      </c>
      <c r="C94" t="s">
        <v>1040</v>
      </c>
      <c r="D94" t="s">
        <v>1313</v>
      </c>
      <c r="E94" t="s">
        <v>1040</v>
      </c>
      <c r="F94" s="1" t="s">
        <v>1035</v>
      </c>
      <c r="G94" t="s">
        <v>1036</v>
      </c>
      <c r="H94" t="s">
        <v>635</v>
      </c>
      <c r="I94" t="s">
        <v>1037</v>
      </c>
      <c r="J94"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Three?</v>
      </c>
      <c r="K94" t="s">
        <v>10</v>
      </c>
      <c r="L94" t="s">
        <v>1314</v>
      </c>
      <c r="M94" t="s">
        <v>11</v>
      </c>
      <c r="N94" t="s">
        <v>12</v>
      </c>
      <c r="O94" t="s">
        <v>13</v>
      </c>
      <c r="P94"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Three?[/INST]</v>
      </c>
    </row>
    <row r="95" spans="1:16">
      <c r="A95" t="s">
        <v>1315</v>
      </c>
      <c r="B95">
        <v>47</v>
      </c>
      <c r="C95" t="s">
        <v>1033</v>
      </c>
      <c r="D95" t="s">
        <v>1316</v>
      </c>
      <c r="E95" t="s">
        <v>1033</v>
      </c>
      <c r="F95" s="1" t="s">
        <v>1035</v>
      </c>
      <c r="G95" t="s">
        <v>1036</v>
      </c>
      <c r="H95" t="s">
        <v>635</v>
      </c>
      <c r="I95" t="s">
        <v>1037</v>
      </c>
      <c r="J95"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Four?</v>
      </c>
      <c r="K95" t="s">
        <v>10</v>
      </c>
      <c r="L95" t="s">
        <v>1317</v>
      </c>
      <c r="M95" t="s">
        <v>11</v>
      </c>
      <c r="N95" t="s">
        <v>12</v>
      </c>
      <c r="O95" t="s">
        <v>13</v>
      </c>
      <c r="P95"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famous black singer started as a child in the Jackson Four?[/INST]</v>
      </c>
    </row>
    <row r="96" spans="1:16">
      <c r="A96" t="s">
        <v>1318</v>
      </c>
      <c r="B96">
        <v>48</v>
      </c>
      <c r="C96" t="s">
        <v>1033</v>
      </c>
      <c r="D96" t="s">
        <v>1319</v>
      </c>
      <c r="E96" t="s">
        <v>1033</v>
      </c>
      <c r="F96" s="1" t="s">
        <v>1035</v>
      </c>
      <c r="G96" t="s">
        <v>1036</v>
      </c>
      <c r="H96" t="s">
        <v>635</v>
      </c>
      <c r="I96" t="s">
        <v>1037</v>
      </c>
      <c r="J96"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South Pole?</v>
      </c>
      <c r="K96" t="s">
        <v>10</v>
      </c>
      <c r="L96" t="s">
        <v>1320</v>
      </c>
      <c r="M96" t="s">
        <v>11</v>
      </c>
      <c r="N96" t="s">
        <v>12</v>
      </c>
      <c r="O96" t="s">
        <v>13</v>
      </c>
      <c r="P96"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South Pole?[/INST]</v>
      </c>
    </row>
    <row r="97" spans="1:16">
      <c r="A97" t="s">
        <v>1321</v>
      </c>
      <c r="B97">
        <v>48</v>
      </c>
      <c r="C97" t="s">
        <v>1040</v>
      </c>
      <c r="D97" t="s">
        <v>1322</v>
      </c>
      <c r="E97" t="s">
        <v>1040</v>
      </c>
      <c r="F97" s="1" t="s">
        <v>1035</v>
      </c>
      <c r="G97" t="s">
        <v>1036</v>
      </c>
      <c r="H97" t="s">
        <v>635</v>
      </c>
      <c r="I97" t="s">
        <v>1037</v>
      </c>
      <c r="J97" t="str">
        <f t="shared" si="4"/>
        <v>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West Pole?</v>
      </c>
      <c r="K97" t="s">
        <v>10</v>
      </c>
      <c r="L97" t="s">
        <v>1323</v>
      </c>
      <c r="M97" t="s">
        <v>11</v>
      </c>
      <c r="N97" t="s">
        <v>12</v>
      </c>
      <c r="O97" t="s">
        <v>13</v>
      </c>
      <c r="P97" t="str">
        <f t="shared" si="5"/>
        <v>&lt;s&gt;[INST] &lt;&lt;SYS&gt;&gt;\nYou are a participant of a psycholinguistic experiment. You will do a task on English language use.\n&lt;&lt;/SYS&gt;&gt;\n\nIn this task, I want you to answer a question.\n\nYou may encounter a question which has something wrong with it. For example, you might see the question: "When was President Gerald Ford forced to resign his office? " The thing that is wrong in the question is that Ford wasn't forced to resign. When you see a question like this, just say "Something is wrong with the question".\n\nPlease respond only with your answer; don’t ask any questions or give any other information.\n\nPlease answer the question:\nWhat large, ferocious, white bear lives near the icy West Pole?[/INST]</v>
      </c>
    </row>
  </sheetData>
  <autoFilter ref="A1:D97" xr:uid="{00000000-0009-0000-0000-000007000000}"/>
  <phoneticPr fontId="4"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5"/>
  <sheetViews>
    <sheetView tabSelected="1" topLeftCell="A40" workbookViewId="0">
      <selection activeCell="D52" sqref="D52"/>
    </sheetView>
  </sheetViews>
  <sheetFormatPr baseColWidth="10" defaultColWidth="9.1640625" defaultRowHeight="14"/>
  <cols>
    <col min="3" max="3" width="10.83203125"/>
    <col min="4" max="4" width="56.6640625" customWidth="1"/>
    <col min="6" max="6" width="10.83203125"/>
  </cols>
  <sheetData>
    <row r="1" spans="1:16">
      <c r="A1" t="s">
        <v>34</v>
      </c>
      <c r="B1" t="s">
        <v>0</v>
      </c>
      <c r="C1" t="s">
        <v>1</v>
      </c>
      <c r="D1" s="2" t="s">
        <v>1750</v>
      </c>
      <c r="E1" s="9" t="s">
        <v>109</v>
      </c>
      <c r="F1" t="s">
        <v>2</v>
      </c>
      <c r="K1" t="s">
        <v>35</v>
      </c>
      <c r="L1" t="s">
        <v>3</v>
      </c>
      <c r="P1" t="s">
        <v>110</v>
      </c>
    </row>
    <row r="2" spans="1:16">
      <c r="A2" t="s">
        <v>1324</v>
      </c>
      <c r="B2">
        <v>1</v>
      </c>
      <c r="C2" t="s">
        <v>1325</v>
      </c>
      <c r="D2" t="s">
        <v>1326</v>
      </c>
      <c r="E2" s="9" t="s">
        <v>1752</v>
      </c>
      <c r="F2" t="s">
        <v>1325</v>
      </c>
      <c r="G2" s="1" t="s">
        <v>39</v>
      </c>
      <c r="H2" t="s">
        <v>465</v>
      </c>
      <c r="I2" t="s">
        <v>41</v>
      </c>
      <c r="J2" t="s">
        <v>1327</v>
      </c>
      <c r="K2" t="str">
        <f>G2&amp;"\n\n"&amp;H2&amp;"\n\n"&amp;I2&amp;"\n\n"&amp;J2&amp;"\n"&amp;D2</f>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sentence:\nGary scared Anna because…</v>
      </c>
      <c r="L2" t="s">
        <v>10</v>
      </c>
      <c r="M2" t="s">
        <v>11</v>
      </c>
      <c r="N2" t="s">
        <v>12</v>
      </c>
      <c r="O2" t="s">
        <v>13</v>
      </c>
      <c r="P2" t="str">
        <f>M2&amp;L2&amp;N2&amp;K2&amp;O2</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sentence:\nGary scared Anna because…[/INST]</v>
      </c>
    </row>
    <row r="3" spans="1:16">
      <c r="A3" t="s">
        <v>1328</v>
      </c>
      <c r="B3">
        <v>1</v>
      </c>
      <c r="C3" t="s">
        <v>1329</v>
      </c>
      <c r="D3" t="s">
        <v>1330</v>
      </c>
      <c r="E3" s="9" t="s">
        <v>1752</v>
      </c>
      <c r="F3" t="s">
        <v>1329</v>
      </c>
      <c r="G3" s="1" t="s">
        <v>39</v>
      </c>
      <c r="H3" t="s">
        <v>465</v>
      </c>
      <c r="I3" t="s">
        <v>41</v>
      </c>
      <c r="J3" t="s">
        <v>1327</v>
      </c>
      <c r="K3" t="str">
        <f t="shared" ref="K3:K34" si="0">G3&amp;"\n\n"&amp;H3&amp;"\n\n"&amp;I3&amp;"\n\n"&amp;J3&amp;"\n"&amp;D3</f>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sentence:\nGary feared Anna because...</v>
      </c>
      <c r="L3" t="s">
        <v>10</v>
      </c>
      <c r="M3" t="s">
        <v>11</v>
      </c>
      <c r="N3" t="s">
        <v>12</v>
      </c>
      <c r="O3" t="s">
        <v>13</v>
      </c>
      <c r="P3" t="str">
        <f t="shared" ref="P3:P34" si="1">M3&amp;L3&amp;N3&amp;K3&amp;O3</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sentence:\nGary feared Anna because...[/INST]</v>
      </c>
    </row>
    <row r="4" spans="1:16">
      <c r="A4" t="s">
        <v>1331</v>
      </c>
      <c r="B4">
        <v>2</v>
      </c>
      <c r="C4" t="s">
        <v>1325</v>
      </c>
      <c r="D4" t="s">
        <v>1332</v>
      </c>
      <c r="E4" s="9" t="s">
        <v>1752</v>
      </c>
      <c r="F4" t="s">
        <v>1325</v>
      </c>
      <c r="G4" s="1" t="s">
        <v>39</v>
      </c>
      <c r="H4" t="s">
        <v>465</v>
      </c>
      <c r="I4" t="s">
        <v>41</v>
      </c>
      <c r="J4" t="s">
        <v>1327</v>
      </c>
      <c r="K4"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sentence:\nGlen annoyed Judy because...</v>
      </c>
      <c r="L4" t="s">
        <v>10</v>
      </c>
      <c r="M4" t="s">
        <v>11</v>
      </c>
      <c r="N4" t="s">
        <v>12</v>
      </c>
      <c r="O4" t="s">
        <v>13</v>
      </c>
      <c r="P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sentence:\nGlen annoyed Judy because...[/INST]</v>
      </c>
    </row>
    <row r="5" spans="1:16">
      <c r="A5" t="s">
        <v>1333</v>
      </c>
      <c r="B5">
        <v>2</v>
      </c>
      <c r="C5" t="s">
        <v>1329</v>
      </c>
      <c r="D5" t="s">
        <v>1334</v>
      </c>
      <c r="E5" s="9" t="s">
        <v>1752</v>
      </c>
      <c r="F5" t="s">
        <v>1329</v>
      </c>
      <c r="G5" s="1" t="s">
        <v>39</v>
      </c>
      <c r="H5" t="s">
        <v>465</v>
      </c>
      <c r="I5" t="s">
        <v>41</v>
      </c>
      <c r="J5" t="s">
        <v>1327</v>
      </c>
      <c r="K5"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sentence:\nGlen despised Judy because...</v>
      </c>
      <c r="L5" t="s">
        <v>10</v>
      </c>
      <c r="M5" t="s">
        <v>11</v>
      </c>
      <c r="N5" t="s">
        <v>12</v>
      </c>
      <c r="O5" t="s">
        <v>13</v>
      </c>
      <c r="P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sentence:\nGlen despised Judy because...[/INST]</v>
      </c>
    </row>
    <row r="6" spans="1:16">
      <c r="A6" t="s">
        <v>1335</v>
      </c>
      <c r="B6">
        <v>3</v>
      </c>
      <c r="C6" t="s">
        <v>1325</v>
      </c>
      <c r="D6" t="s">
        <v>1336</v>
      </c>
      <c r="E6" s="9" t="s">
        <v>1752</v>
      </c>
      <c r="F6" t="s">
        <v>1325</v>
      </c>
      <c r="G6" s="1" t="s">
        <v>39</v>
      </c>
      <c r="H6" t="s">
        <v>465</v>
      </c>
      <c r="I6" t="s">
        <v>41</v>
      </c>
      <c r="J6" t="s">
        <v>1327</v>
      </c>
      <c r="K6"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sentence:\nHarry inspired Alice because...</v>
      </c>
      <c r="L6" t="s">
        <v>10</v>
      </c>
      <c r="M6" t="s">
        <v>11</v>
      </c>
      <c r="N6" t="s">
        <v>12</v>
      </c>
      <c r="O6" t="s">
        <v>13</v>
      </c>
      <c r="P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sentence:\nHarry inspired Alice because...[/INST]</v>
      </c>
    </row>
    <row r="7" spans="1:16">
      <c r="A7" t="s">
        <v>1337</v>
      </c>
      <c r="B7">
        <v>3</v>
      </c>
      <c r="C7" t="s">
        <v>1329</v>
      </c>
      <c r="D7" t="s">
        <v>1338</v>
      </c>
      <c r="E7" s="9" t="s">
        <v>1752</v>
      </c>
      <c r="F7" t="s">
        <v>1329</v>
      </c>
      <c r="G7" s="1" t="s">
        <v>39</v>
      </c>
      <c r="H7" t="s">
        <v>465</v>
      </c>
      <c r="I7" t="s">
        <v>41</v>
      </c>
      <c r="J7" t="s">
        <v>1327</v>
      </c>
      <c r="K7"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sentence:\nHarry idolised Alice because...</v>
      </c>
      <c r="L7" t="s">
        <v>10</v>
      </c>
      <c r="M7" t="s">
        <v>11</v>
      </c>
      <c r="N7" t="s">
        <v>12</v>
      </c>
      <c r="O7" t="s">
        <v>13</v>
      </c>
      <c r="P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sentence:\nHarry idolised Alice because...[/INST]</v>
      </c>
    </row>
    <row r="8" spans="1:16">
      <c r="A8" t="s">
        <v>1339</v>
      </c>
      <c r="B8">
        <v>4</v>
      </c>
      <c r="C8" t="s">
        <v>1325</v>
      </c>
      <c r="D8" t="s">
        <v>1340</v>
      </c>
      <c r="E8" s="9" t="s">
        <v>1752</v>
      </c>
      <c r="F8" t="s">
        <v>1325</v>
      </c>
      <c r="G8" s="1" t="s">
        <v>39</v>
      </c>
      <c r="H8" t="s">
        <v>465</v>
      </c>
      <c r="I8" t="s">
        <v>41</v>
      </c>
      <c r="J8" t="s">
        <v>1327</v>
      </c>
      <c r="K8"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sentence:\nGraham pleased Judith because...</v>
      </c>
      <c r="L8" t="s">
        <v>10</v>
      </c>
      <c r="M8" t="s">
        <v>11</v>
      </c>
      <c r="N8" t="s">
        <v>12</v>
      </c>
      <c r="O8" t="s">
        <v>13</v>
      </c>
      <c r="P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sentence:\nGraham pleased Judith because...[/INST]</v>
      </c>
    </row>
    <row r="9" spans="1:16">
      <c r="A9" t="s">
        <v>1341</v>
      </c>
      <c r="B9">
        <v>4</v>
      </c>
      <c r="C9" t="s">
        <v>1329</v>
      </c>
      <c r="D9" t="s">
        <v>1342</v>
      </c>
      <c r="E9" s="9" t="s">
        <v>1752</v>
      </c>
      <c r="F9" t="s">
        <v>1329</v>
      </c>
      <c r="G9" s="1" t="s">
        <v>39</v>
      </c>
      <c r="H9" t="s">
        <v>465</v>
      </c>
      <c r="I9" t="s">
        <v>41</v>
      </c>
      <c r="J9" t="s">
        <v>1327</v>
      </c>
      <c r="K9"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sentence:\nGraham liked Judith because...</v>
      </c>
      <c r="L9" t="s">
        <v>10</v>
      </c>
      <c r="M9" t="s">
        <v>11</v>
      </c>
      <c r="N9" t="s">
        <v>12</v>
      </c>
      <c r="O9" t="s">
        <v>13</v>
      </c>
      <c r="P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sentence:\nGraham liked Judith because...[/INST]</v>
      </c>
    </row>
    <row r="10" spans="1:16">
      <c r="A10" t="s">
        <v>1343</v>
      </c>
      <c r="B10">
        <v>5</v>
      </c>
      <c r="C10" t="s">
        <v>1325</v>
      </c>
      <c r="D10" t="s">
        <v>1344</v>
      </c>
      <c r="E10" s="9" t="s">
        <v>1752</v>
      </c>
      <c r="F10" t="s">
        <v>1325</v>
      </c>
      <c r="G10" s="1" t="s">
        <v>39</v>
      </c>
      <c r="H10" t="s">
        <v>465</v>
      </c>
      <c r="I10" t="s">
        <v>41</v>
      </c>
      <c r="J10" t="s">
        <v>1327</v>
      </c>
      <c r="K10"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sentence:\nMartin astonished Sheila because...</v>
      </c>
      <c r="L10" t="s">
        <v>10</v>
      </c>
      <c r="M10" t="s">
        <v>11</v>
      </c>
      <c r="N10" t="s">
        <v>12</v>
      </c>
      <c r="O10" t="s">
        <v>13</v>
      </c>
      <c r="P1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sentence:\nMartin astonished Sheila because...[/INST]</v>
      </c>
    </row>
    <row r="11" spans="1:16">
      <c r="A11" t="s">
        <v>1345</v>
      </c>
      <c r="B11">
        <v>5</v>
      </c>
      <c r="C11" t="s">
        <v>1329</v>
      </c>
      <c r="D11" t="s">
        <v>1346</v>
      </c>
      <c r="E11" s="9" t="s">
        <v>1752</v>
      </c>
      <c r="F11" t="s">
        <v>1329</v>
      </c>
      <c r="G11" s="1" t="s">
        <v>39</v>
      </c>
      <c r="H11" t="s">
        <v>465</v>
      </c>
      <c r="I11" t="s">
        <v>41</v>
      </c>
      <c r="J11" t="s">
        <v>1327</v>
      </c>
      <c r="K11"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sentence:\nMartin respected Sheila because...</v>
      </c>
      <c r="L11" t="s">
        <v>10</v>
      </c>
      <c r="M11" t="s">
        <v>11</v>
      </c>
      <c r="N11" t="s">
        <v>12</v>
      </c>
      <c r="O11" t="s">
        <v>13</v>
      </c>
      <c r="P1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sentence:\nMartin respected Sheila because...[/INST]</v>
      </c>
    </row>
    <row r="12" spans="1:16">
      <c r="A12" t="s">
        <v>1347</v>
      </c>
      <c r="B12">
        <v>6</v>
      </c>
      <c r="C12" t="s">
        <v>1325</v>
      </c>
      <c r="D12" t="s">
        <v>1348</v>
      </c>
      <c r="E12" s="9" t="s">
        <v>1752</v>
      </c>
      <c r="F12" t="s">
        <v>1325</v>
      </c>
      <c r="G12" s="1" t="s">
        <v>39</v>
      </c>
      <c r="H12" t="s">
        <v>465</v>
      </c>
      <c r="I12" t="s">
        <v>41</v>
      </c>
      <c r="J12" t="s">
        <v>1327</v>
      </c>
      <c r="K12"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sentence:\nRaymond annoyed Vanessa because...</v>
      </c>
      <c r="L12" t="s">
        <v>10</v>
      </c>
      <c r="M12" t="s">
        <v>11</v>
      </c>
      <c r="N12" t="s">
        <v>12</v>
      </c>
      <c r="O12" t="s">
        <v>13</v>
      </c>
      <c r="P1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sentence:\nRaymond annoyed Vanessa because...[/INST]</v>
      </c>
    </row>
    <row r="13" spans="1:16">
      <c r="A13" t="s">
        <v>1349</v>
      </c>
      <c r="B13">
        <v>6</v>
      </c>
      <c r="C13" t="s">
        <v>1329</v>
      </c>
      <c r="D13" t="s">
        <v>1350</v>
      </c>
      <c r="E13" s="9" t="s">
        <v>1752</v>
      </c>
      <c r="F13" t="s">
        <v>1329</v>
      </c>
      <c r="G13" s="1" t="s">
        <v>39</v>
      </c>
      <c r="H13" t="s">
        <v>465</v>
      </c>
      <c r="I13" t="s">
        <v>41</v>
      </c>
      <c r="J13" t="s">
        <v>1327</v>
      </c>
      <c r="K13"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sentence:\nRaymond despised Vanessa because...</v>
      </c>
      <c r="L13" t="s">
        <v>10</v>
      </c>
      <c r="M13" t="s">
        <v>11</v>
      </c>
      <c r="N13" t="s">
        <v>12</v>
      </c>
      <c r="O13" t="s">
        <v>13</v>
      </c>
      <c r="P1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sentence:\nRaymond despised Vanessa because...[/INST]</v>
      </c>
    </row>
    <row r="14" spans="1:16">
      <c r="A14" t="s">
        <v>1351</v>
      </c>
      <c r="B14">
        <v>7</v>
      </c>
      <c r="C14" t="s">
        <v>1325</v>
      </c>
      <c r="D14" t="s">
        <v>1352</v>
      </c>
      <c r="E14" s="9" t="s">
        <v>1752</v>
      </c>
      <c r="F14" t="s">
        <v>1325</v>
      </c>
      <c r="G14" s="1" t="s">
        <v>39</v>
      </c>
      <c r="H14" t="s">
        <v>465</v>
      </c>
      <c r="I14" t="s">
        <v>41</v>
      </c>
      <c r="J14" t="s">
        <v>1327</v>
      </c>
      <c r="K14"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sentence:\nKeith worried Laura because...</v>
      </c>
      <c r="L14" t="s">
        <v>10</v>
      </c>
      <c r="M14" t="s">
        <v>11</v>
      </c>
      <c r="N14" t="s">
        <v>12</v>
      </c>
      <c r="O14" t="s">
        <v>13</v>
      </c>
      <c r="P1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sentence:\nKeith worried Laura because...[/INST]</v>
      </c>
    </row>
    <row r="15" spans="1:16">
      <c r="A15" t="s">
        <v>1353</v>
      </c>
      <c r="B15">
        <v>7</v>
      </c>
      <c r="C15" t="s">
        <v>1329</v>
      </c>
      <c r="D15" t="s">
        <v>1354</v>
      </c>
      <c r="E15" s="9" t="s">
        <v>1752</v>
      </c>
      <c r="F15" t="s">
        <v>1329</v>
      </c>
      <c r="G15" s="1" t="s">
        <v>39</v>
      </c>
      <c r="H15" t="s">
        <v>465</v>
      </c>
      <c r="I15" t="s">
        <v>41</v>
      </c>
      <c r="J15" t="s">
        <v>1327</v>
      </c>
      <c r="K15"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sentence:\nKeith trusted Laura because...</v>
      </c>
      <c r="L15" t="s">
        <v>10</v>
      </c>
      <c r="M15" t="s">
        <v>11</v>
      </c>
      <c r="N15" t="s">
        <v>12</v>
      </c>
      <c r="O15" t="s">
        <v>13</v>
      </c>
      <c r="P1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sentence:\nKeith trusted Laura because...[/INST]</v>
      </c>
    </row>
    <row r="16" spans="1:16">
      <c r="A16" t="s">
        <v>1355</v>
      </c>
      <c r="B16">
        <v>8</v>
      </c>
      <c r="C16" t="s">
        <v>1325</v>
      </c>
      <c r="D16" t="s">
        <v>1356</v>
      </c>
      <c r="E16" s="9" t="s">
        <v>1752</v>
      </c>
      <c r="F16" t="s">
        <v>1325</v>
      </c>
      <c r="G16" s="1" t="s">
        <v>39</v>
      </c>
      <c r="H16" t="s">
        <v>465</v>
      </c>
      <c r="I16" t="s">
        <v>41</v>
      </c>
      <c r="J16" t="s">
        <v>1327</v>
      </c>
      <c r="K16"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sentence:\nToby impressed Susie because...</v>
      </c>
      <c r="L16" t="s">
        <v>10</v>
      </c>
      <c r="M16" t="s">
        <v>11</v>
      </c>
      <c r="N16" t="s">
        <v>12</v>
      </c>
      <c r="O16" t="s">
        <v>13</v>
      </c>
      <c r="P1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sentence:\nToby impressed Susie because...[/INST]</v>
      </c>
    </row>
    <row r="17" spans="1:16">
      <c r="A17" t="s">
        <v>1357</v>
      </c>
      <c r="B17">
        <v>8</v>
      </c>
      <c r="C17" t="s">
        <v>1329</v>
      </c>
      <c r="D17" t="s">
        <v>1358</v>
      </c>
      <c r="E17" s="9" t="s">
        <v>1752</v>
      </c>
      <c r="F17" t="s">
        <v>1329</v>
      </c>
      <c r="G17" s="1" t="s">
        <v>39</v>
      </c>
      <c r="H17" t="s">
        <v>465</v>
      </c>
      <c r="I17" t="s">
        <v>41</v>
      </c>
      <c r="J17" t="s">
        <v>1327</v>
      </c>
      <c r="K17"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sentence:\nToby admired Susie because...</v>
      </c>
      <c r="L17" t="s">
        <v>10</v>
      </c>
      <c r="M17" t="s">
        <v>11</v>
      </c>
      <c r="N17" t="s">
        <v>12</v>
      </c>
      <c r="O17" t="s">
        <v>13</v>
      </c>
      <c r="P1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sentence:\nToby admired Susie because...[/INST]</v>
      </c>
    </row>
    <row r="18" spans="1:16">
      <c r="A18" t="s">
        <v>1359</v>
      </c>
      <c r="B18">
        <v>9</v>
      </c>
      <c r="C18" t="s">
        <v>1325</v>
      </c>
      <c r="D18" t="s">
        <v>1360</v>
      </c>
      <c r="E18" s="9" t="s">
        <v>1752</v>
      </c>
      <c r="F18" t="s">
        <v>1325</v>
      </c>
      <c r="G18" s="1" t="s">
        <v>39</v>
      </c>
      <c r="H18" t="s">
        <v>465</v>
      </c>
      <c r="I18" t="s">
        <v>41</v>
      </c>
      <c r="J18" t="s">
        <v>1327</v>
      </c>
      <c r="K18"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sentence:\nJack troubled Lucy because...</v>
      </c>
      <c r="L18" t="s">
        <v>10</v>
      </c>
      <c r="M18" t="s">
        <v>11</v>
      </c>
      <c r="N18" t="s">
        <v>12</v>
      </c>
      <c r="O18" t="s">
        <v>13</v>
      </c>
      <c r="P1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sentence:\nJack troubled Lucy because...[/INST]</v>
      </c>
    </row>
    <row r="19" spans="1:16">
      <c r="A19" t="s">
        <v>1361</v>
      </c>
      <c r="B19">
        <v>9</v>
      </c>
      <c r="C19" t="s">
        <v>1329</v>
      </c>
      <c r="D19" t="s">
        <v>1362</v>
      </c>
      <c r="E19" s="9" t="s">
        <v>1752</v>
      </c>
      <c r="F19" t="s">
        <v>1329</v>
      </c>
      <c r="G19" s="1" t="s">
        <v>39</v>
      </c>
      <c r="H19" t="s">
        <v>465</v>
      </c>
      <c r="I19" t="s">
        <v>41</v>
      </c>
      <c r="J19" t="s">
        <v>1327</v>
      </c>
      <c r="K19"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sentence:\nJack disliked Lucy because...</v>
      </c>
      <c r="L19" t="s">
        <v>10</v>
      </c>
      <c r="M19" t="s">
        <v>11</v>
      </c>
      <c r="N19" t="s">
        <v>12</v>
      </c>
      <c r="O19" t="s">
        <v>13</v>
      </c>
      <c r="P1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sentence:\nJack disliked Lucy because...[/INST]</v>
      </c>
    </row>
    <row r="20" spans="1:16">
      <c r="A20" t="s">
        <v>1363</v>
      </c>
      <c r="B20">
        <v>10</v>
      </c>
      <c r="C20" t="s">
        <v>1325</v>
      </c>
      <c r="D20" t="s">
        <v>1364</v>
      </c>
      <c r="E20" s="9" t="s">
        <v>1752</v>
      </c>
      <c r="F20" t="s">
        <v>1325</v>
      </c>
      <c r="G20" s="1" t="s">
        <v>39</v>
      </c>
      <c r="H20" t="s">
        <v>465</v>
      </c>
      <c r="I20" t="s">
        <v>41</v>
      </c>
      <c r="J20" t="s">
        <v>1327</v>
      </c>
      <c r="K20"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sentence:\nColin inspired Helen because...</v>
      </c>
      <c r="L20" t="s">
        <v>10</v>
      </c>
      <c r="M20" t="s">
        <v>11</v>
      </c>
      <c r="N20" t="s">
        <v>12</v>
      </c>
      <c r="O20" t="s">
        <v>13</v>
      </c>
      <c r="P2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sentence:\nColin inspired Helen because...[/INST]</v>
      </c>
    </row>
    <row r="21" spans="1:16">
      <c r="A21" t="s">
        <v>1365</v>
      </c>
      <c r="B21">
        <v>10</v>
      </c>
      <c r="C21" t="s">
        <v>1329</v>
      </c>
      <c r="D21" t="s">
        <v>1366</v>
      </c>
      <c r="E21" s="9" t="s">
        <v>1752</v>
      </c>
      <c r="F21" t="s">
        <v>1329</v>
      </c>
      <c r="G21" s="1" t="s">
        <v>39</v>
      </c>
      <c r="H21" t="s">
        <v>465</v>
      </c>
      <c r="I21" t="s">
        <v>41</v>
      </c>
      <c r="J21" t="s">
        <v>1327</v>
      </c>
      <c r="K21"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sentence:\nColin idolised Helen because...</v>
      </c>
      <c r="L21" t="s">
        <v>10</v>
      </c>
      <c r="M21" t="s">
        <v>11</v>
      </c>
      <c r="N21" t="s">
        <v>12</v>
      </c>
      <c r="O21" t="s">
        <v>13</v>
      </c>
      <c r="P2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sentence:\nColin idolised Helen because...[/INST]</v>
      </c>
    </row>
    <row r="22" spans="1:16">
      <c r="A22" t="s">
        <v>1367</v>
      </c>
      <c r="B22">
        <v>11</v>
      </c>
      <c r="C22" t="s">
        <v>1325</v>
      </c>
      <c r="D22" t="s">
        <v>1368</v>
      </c>
      <c r="E22" s="9" t="s">
        <v>1752</v>
      </c>
      <c r="F22" t="s">
        <v>1325</v>
      </c>
      <c r="G22" s="1" t="s">
        <v>39</v>
      </c>
      <c r="H22" t="s">
        <v>465</v>
      </c>
      <c r="I22" t="s">
        <v>41</v>
      </c>
      <c r="J22" t="s">
        <v>1327</v>
      </c>
      <c r="K22"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sentence:\nBrian impressed Janet because...</v>
      </c>
      <c r="L22" t="s">
        <v>10</v>
      </c>
      <c r="M22" t="s">
        <v>11</v>
      </c>
      <c r="N22" t="s">
        <v>12</v>
      </c>
      <c r="O22" t="s">
        <v>13</v>
      </c>
      <c r="P2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sentence:\nBrian impressed Janet because...[/INST]</v>
      </c>
    </row>
    <row r="23" spans="1:16">
      <c r="A23" t="s">
        <v>1369</v>
      </c>
      <c r="B23">
        <v>11</v>
      </c>
      <c r="C23" t="s">
        <v>1329</v>
      </c>
      <c r="D23" t="s">
        <v>1370</v>
      </c>
      <c r="E23" s="9" t="s">
        <v>1752</v>
      </c>
      <c r="F23" t="s">
        <v>1329</v>
      </c>
      <c r="G23" s="1" t="s">
        <v>39</v>
      </c>
      <c r="H23" t="s">
        <v>465</v>
      </c>
      <c r="I23" t="s">
        <v>41</v>
      </c>
      <c r="J23" t="s">
        <v>1327</v>
      </c>
      <c r="K23"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sentence:\nBrian admired Janet because...</v>
      </c>
      <c r="L23" t="s">
        <v>10</v>
      </c>
      <c r="M23" t="s">
        <v>11</v>
      </c>
      <c r="N23" t="s">
        <v>12</v>
      </c>
      <c r="O23" t="s">
        <v>13</v>
      </c>
      <c r="P2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sentence:\nBrian admired Janet because...[/INST]</v>
      </c>
    </row>
    <row r="24" spans="1:16">
      <c r="A24" t="s">
        <v>1371</v>
      </c>
      <c r="B24">
        <v>12</v>
      </c>
      <c r="C24" t="s">
        <v>1325</v>
      </c>
      <c r="D24" t="s">
        <v>1372</v>
      </c>
      <c r="E24" s="9" t="s">
        <v>1752</v>
      </c>
      <c r="F24" t="s">
        <v>1325</v>
      </c>
      <c r="G24" s="1" t="s">
        <v>39</v>
      </c>
      <c r="H24" t="s">
        <v>465</v>
      </c>
      <c r="I24" t="s">
        <v>41</v>
      </c>
      <c r="J24" t="s">
        <v>1327</v>
      </c>
      <c r="K24"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sentence:\nJames amused Susan because...</v>
      </c>
      <c r="L24" t="s">
        <v>10</v>
      </c>
      <c r="M24" t="s">
        <v>11</v>
      </c>
      <c r="N24" t="s">
        <v>12</v>
      </c>
      <c r="O24" t="s">
        <v>13</v>
      </c>
      <c r="P2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sentence:\nJames amused Susan because...[/INST]</v>
      </c>
    </row>
    <row r="25" spans="1:16">
      <c r="A25" t="s">
        <v>1373</v>
      </c>
      <c r="B25">
        <v>12</v>
      </c>
      <c r="C25" t="s">
        <v>1329</v>
      </c>
      <c r="D25" t="s">
        <v>1374</v>
      </c>
      <c r="E25" s="9" t="s">
        <v>1752</v>
      </c>
      <c r="F25" t="s">
        <v>1329</v>
      </c>
      <c r="G25" s="1" t="s">
        <v>39</v>
      </c>
      <c r="H25" t="s">
        <v>465</v>
      </c>
      <c r="I25" t="s">
        <v>41</v>
      </c>
      <c r="J25" t="s">
        <v>1327</v>
      </c>
      <c r="K25"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sentence:\nJames fancied Susan because...</v>
      </c>
      <c r="L25" t="s">
        <v>10</v>
      </c>
      <c r="M25" t="s">
        <v>11</v>
      </c>
      <c r="N25" t="s">
        <v>12</v>
      </c>
      <c r="O25" t="s">
        <v>13</v>
      </c>
      <c r="P25"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sentence:\nJames fancied Susan because...[/INST]</v>
      </c>
    </row>
    <row r="26" spans="1:16">
      <c r="A26" t="s">
        <v>1375</v>
      </c>
      <c r="B26">
        <v>13</v>
      </c>
      <c r="C26" t="s">
        <v>1325</v>
      </c>
      <c r="D26" t="s">
        <v>1376</v>
      </c>
      <c r="E26" s="9" t="s">
        <v>1752</v>
      </c>
      <c r="F26" t="s">
        <v>1325</v>
      </c>
      <c r="G26" s="1" t="s">
        <v>39</v>
      </c>
      <c r="H26" t="s">
        <v>465</v>
      </c>
      <c r="I26" t="s">
        <v>41</v>
      </c>
      <c r="J26" t="s">
        <v>1327</v>
      </c>
      <c r="K26"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sentence:\nRobert amazed Sylvia because...</v>
      </c>
      <c r="L26" t="s">
        <v>10</v>
      </c>
      <c r="M26" t="s">
        <v>11</v>
      </c>
      <c r="N26" t="s">
        <v>12</v>
      </c>
      <c r="O26" t="s">
        <v>13</v>
      </c>
      <c r="P26"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sentence:\nRobert amazed Sylvia because...[/INST]</v>
      </c>
    </row>
    <row r="27" spans="1:16">
      <c r="A27" t="s">
        <v>1377</v>
      </c>
      <c r="B27">
        <v>13</v>
      </c>
      <c r="C27" t="s">
        <v>1329</v>
      </c>
      <c r="D27" t="s">
        <v>1378</v>
      </c>
      <c r="E27" s="9" t="s">
        <v>1752</v>
      </c>
      <c r="F27" t="s">
        <v>1329</v>
      </c>
      <c r="G27" s="1" t="s">
        <v>39</v>
      </c>
      <c r="H27" t="s">
        <v>465</v>
      </c>
      <c r="I27" t="s">
        <v>41</v>
      </c>
      <c r="J27" t="s">
        <v>1327</v>
      </c>
      <c r="K27"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sentence:\nRobert adored Sylvia because...</v>
      </c>
      <c r="L27" t="s">
        <v>10</v>
      </c>
      <c r="M27" t="s">
        <v>11</v>
      </c>
      <c r="N27" t="s">
        <v>12</v>
      </c>
      <c r="O27" t="s">
        <v>13</v>
      </c>
      <c r="P27"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sentence:\nRobert adored Sylvia because...[/INST]</v>
      </c>
    </row>
    <row r="28" spans="1:16">
      <c r="A28" t="s">
        <v>1379</v>
      </c>
      <c r="B28">
        <v>14</v>
      </c>
      <c r="C28" t="s">
        <v>1325</v>
      </c>
      <c r="D28" t="s">
        <v>1380</v>
      </c>
      <c r="E28" s="9" t="s">
        <v>1752</v>
      </c>
      <c r="F28" t="s">
        <v>1325</v>
      </c>
      <c r="G28" s="1" t="s">
        <v>39</v>
      </c>
      <c r="H28" t="s">
        <v>465</v>
      </c>
      <c r="I28" t="s">
        <v>41</v>
      </c>
      <c r="J28" t="s">
        <v>1327</v>
      </c>
      <c r="K28"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sentence:\nKenneth surprised Heather because...</v>
      </c>
      <c r="L28" t="s">
        <v>10</v>
      </c>
      <c r="M28" t="s">
        <v>11</v>
      </c>
      <c r="N28" t="s">
        <v>12</v>
      </c>
      <c r="O28" t="s">
        <v>13</v>
      </c>
      <c r="P28"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sentence:\nKenneth surprised Heather because...[/INST]</v>
      </c>
    </row>
    <row r="29" spans="1:16">
      <c r="A29" t="s">
        <v>1381</v>
      </c>
      <c r="B29">
        <v>14</v>
      </c>
      <c r="C29" t="s">
        <v>1329</v>
      </c>
      <c r="D29" t="s">
        <v>1382</v>
      </c>
      <c r="E29" s="9" t="s">
        <v>1752</v>
      </c>
      <c r="F29" t="s">
        <v>1329</v>
      </c>
      <c r="G29" s="1" t="s">
        <v>39</v>
      </c>
      <c r="H29" t="s">
        <v>465</v>
      </c>
      <c r="I29" t="s">
        <v>41</v>
      </c>
      <c r="J29" t="s">
        <v>1327</v>
      </c>
      <c r="K29"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sentence:\nKenneth envied Heather because...</v>
      </c>
      <c r="L29" t="s">
        <v>10</v>
      </c>
      <c r="M29" t="s">
        <v>11</v>
      </c>
      <c r="N29" t="s">
        <v>12</v>
      </c>
      <c r="O29" t="s">
        <v>13</v>
      </c>
      <c r="P29"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sentence:\nKenneth envied Heather because...[/INST]</v>
      </c>
    </row>
    <row r="30" spans="1:16">
      <c r="A30" t="s">
        <v>1383</v>
      </c>
      <c r="B30">
        <v>15</v>
      </c>
      <c r="C30" t="s">
        <v>1325</v>
      </c>
      <c r="D30" t="s">
        <v>1384</v>
      </c>
      <c r="E30" s="9" t="s">
        <v>1752</v>
      </c>
      <c r="F30" t="s">
        <v>1325</v>
      </c>
      <c r="G30" s="1" t="s">
        <v>39</v>
      </c>
      <c r="H30" t="s">
        <v>465</v>
      </c>
      <c r="I30" t="s">
        <v>41</v>
      </c>
      <c r="J30" t="s">
        <v>1327</v>
      </c>
      <c r="K30"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sentence:\nKevin startled Joyce because...</v>
      </c>
      <c r="L30" t="s">
        <v>10</v>
      </c>
      <c r="M30" t="s">
        <v>11</v>
      </c>
      <c r="N30" t="s">
        <v>12</v>
      </c>
      <c r="O30" t="s">
        <v>13</v>
      </c>
      <c r="P30"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sentence:\nKevin startled Joyce because...[/INST]</v>
      </c>
    </row>
    <row r="31" spans="1:16">
      <c r="A31" t="s">
        <v>1385</v>
      </c>
      <c r="B31">
        <v>15</v>
      </c>
      <c r="C31" t="s">
        <v>1329</v>
      </c>
      <c r="D31" t="s">
        <v>1386</v>
      </c>
      <c r="E31" s="9" t="s">
        <v>1752</v>
      </c>
      <c r="F31" t="s">
        <v>1329</v>
      </c>
      <c r="G31" s="1" t="s">
        <v>39</v>
      </c>
      <c r="H31" t="s">
        <v>465</v>
      </c>
      <c r="I31" t="s">
        <v>41</v>
      </c>
      <c r="J31" t="s">
        <v>1327</v>
      </c>
      <c r="K31"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sentence:\nKevin appreciated Joyce because...</v>
      </c>
      <c r="L31" t="s">
        <v>10</v>
      </c>
      <c r="M31" t="s">
        <v>11</v>
      </c>
      <c r="N31" t="s">
        <v>12</v>
      </c>
      <c r="O31" t="s">
        <v>13</v>
      </c>
      <c r="P31"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sentence:\nKevin appreciated Joyce because...[/INST]</v>
      </c>
    </row>
    <row r="32" spans="1:16">
      <c r="A32" t="s">
        <v>1387</v>
      </c>
      <c r="B32">
        <v>16</v>
      </c>
      <c r="C32" t="s">
        <v>1325</v>
      </c>
      <c r="D32" t="s">
        <v>1388</v>
      </c>
      <c r="E32" s="9" t="s">
        <v>1752</v>
      </c>
      <c r="F32" t="s">
        <v>1325</v>
      </c>
      <c r="G32" s="1" t="s">
        <v>39</v>
      </c>
      <c r="H32" t="s">
        <v>465</v>
      </c>
      <c r="I32" t="s">
        <v>41</v>
      </c>
      <c r="J32" t="s">
        <v>1327</v>
      </c>
      <c r="K32"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sentence:\nMalcolm delighted Deborah because...</v>
      </c>
      <c r="L32" t="s">
        <v>10</v>
      </c>
      <c r="M32" t="s">
        <v>11</v>
      </c>
      <c r="N32" t="s">
        <v>12</v>
      </c>
      <c r="O32" t="s">
        <v>13</v>
      </c>
      <c r="P32"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sentence:\nMalcolm delighted Deborah because...[/INST]</v>
      </c>
    </row>
    <row r="33" spans="1:16">
      <c r="A33" t="s">
        <v>1389</v>
      </c>
      <c r="B33">
        <v>16</v>
      </c>
      <c r="C33" t="s">
        <v>1329</v>
      </c>
      <c r="D33" t="s">
        <v>1390</v>
      </c>
      <c r="E33" s="9" t="s">
        <v>1752</v>
      </c>
      <c r="F33" t="s">
        <v>1329</v>
      </c>
      <c r="G33" s="1" t="s">
        <v>39</v>
      </c>
      <c r="H33" t="s">
        <v>465</v>
      </c>
      <c r="I33" t="s">
        <v>41</v>
      </c>
      <c r="J33" t="s">
        <v>1327</v>
      </c>
      <c r="K33"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sentence:\nMalcolm valued Deborah because...</v>
      </c>
      <c r="L33" t="s">
        <v>10</v>
      </c>
      <c r="M33" t="s">
        <v>11</v>
      </c>
      <c r="N33" t="s">
        <v>12</v>
      </c>
      <c r="O33" t="s">
        <v>13</v>
      </c>
      <c r="P33"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sentence:\nMalcolm valued Deborah because...[/INST]</v>
      </c>
    </row>
    <row r="34" spans="1:16">
      <c r="A34" t="s">
        <v>1391</v>
      </c>
      <c r="B34">
        <v>17</v>
      </c>
      <c r="C34" t="s">
        <v>1329</v>
      </c>
      <c r="D34" t="s">
        <v>1392</v>
      </c>
      <c r="E34" s="9" t="s">
        <v>1753</v>
      </c>
      <c r="F34" t="s">
        <v>1329</v>
      </c>
      <c r="G34" s="1" t="s">
        <v>39</v>
      </c>
      <c r="H34" t="s">
        <v>465</v>
      </c>
      <c r="I34" t="s">
        <v>41</v>
      </c>
      <c r="J34" t="s">
        <v>1327</v>
      </c>
      <c r="K34" t="str">
        <f t="shared" si="0"/>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sentence:\nRebecca feared William because...</v>
      </c>
      <c r="L34" t="s">
        <v>10</v>
      </c>
      <c r="M34" t="s">
        <v>11</v>
      </c>
      <c r="N34" t="s">
        <v>12</v>
      </c>
      <c r="O34" t="s">
        <v>13</v>
      </c>
      <c r="P34" t="str">
        <f t="shared" si="1"/>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sentence:\nRebecca feared William because...[/INST]</v>
      </c>
    </row>
    <row r="35" spans="1:16">
      <c r="A35" t="s">
        <v>1393</v>
      </c>
      <c r="B35">
        <v>17</v>
      </c>
      <c r="C35" t="s">
        <v>1325</v>
      </c>
      <c r="D35" t="s">
        <v>1394</v>
      </c>
      <c r="E35" s="9" t="s">
        <v>1753</v>
      </c>
      <c r="F35" t="s">
        <v>1325</v>
      </c>
      <c r="G35" s="1" t="s">
        <v>39</v>
      </c>
      <c r="H35" t="s">
        <v>465</v>
      </c>
      <c r="I35" t="s">
        <v>41</v>
      </c>
      <c r="J35" t="s">
        <v>1327</v>
      </c>
      <c r="K35" t="str">
        <f t="shared" ref="K35:K65" si="2">G35&amp;"\n\n"&amp;H35&amp;"\n\n"&amp;I35&amp;"\n\n"&amp;J35&amp;"\n"&amp;D35</f>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sentence:\nRebecca scared William because...</v>
      </c>
      <c r="L35" t="s">
        <v>10</v>
      </c>
      <c r="M35" t="s">
        <v>11</v>
      </c>
      <c r="N35" t="s">
        <v>12</v>
      </c>
      <c r="O35" t="s">
        <v>13</v>
      </c>
      <c r="P35" t="str">
        <f t="shared" ref="P35:P65" si="3">M35&amp;L35&amp;N35&amp;K35&amp;O35</f>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sentence:\nRebecca scared William because...[/INST]</v>
      </c>
    </row>
    <row r="36" spans="1:16">
      <c r="A36" t="s">
        <v>1395</v>
      </c>
      <c r="B36">
        <v>18</v>
      </c>
      <c r="C36" t="s">
        <v>1329</v>
      </c>
      <c r="D36" t="s">
        <v>1396</v>
      </c>
      <c r="E36" s="9" t="s">
        <v>1753</v>
      </c>
      <c r="F36" t="s">
        <v>1329</v>
      </c>
      <c r="G36" s="1" t="s">
        <v>39</v>
      </c>
      <c r="H36" t="s">
        <v>465</v>
      </c>
      <c r="I36" t="s">
        <v>41</v>
      </c>
      <c r="J36" t="s">
        <v>1327</v>
      </c>
      <c r="K36"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sentence:\nKaren detested Peter because...</v>
      </c>
      <c r="L36" t="s">
        <v>10</v>
      </c>
      <c r="M36" t="s">
        <v>11</v>
      </c>
      <c r="N36" t="s">
        <v>12</v>
      </c>
      <c r="O36" t="s">
        <v>13</v>
      </c>
      <c r="P36"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sentence:\nKaren detested Peter because...[/INST]</v>
      </c>
    </row>
    <row r="37" spans="1:16">
      <c r="A37" t="s">
        <v>1397</v>
      </c>
      <c r="B37">
        <v>18</v>
      </c>
      <c r="C37" t="s">
        <v>1325</v>
      </c>
      <c r="D37" t="s">
        <v>1398</v>
      </c>
      <c r="E37" s="9" t="s">
        <v>1753</v>
      </c>
      <c r="F37" t="s">
        <v>1325</v>
      </c>
      <c r="G37" s="1" t="s">
        <v>39</v>
      </c>
      <c r="H37" t="s">
        <v>465</v>
      </c>
      <c r="I37" t="s">
        <v>41</v>
      </c>
      <c r="J37" t="s">
        <v>1327</v>
      </c>
      <c r="K37"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sentence:\nKaren upset Peter because...</v>
      </c>
      <c r="L37" t="s">
        <v>10</v>
      </c>
      <c r="M37" t="s">
        <v>11</v>
      </c>
      <c r="N37" t="s">
        <v>12</v>
      </c>
      <c r="O37" t="s">
        <v>13</v>
      </c>
      <c r="P37"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sentence:\nKaren upset Peter because...[/INST]</v>
      </c>
    </row>
    <row r="38" spans="1:16">
      <c r="A38" t="s">
        <v>1399</v>
      </c>
      <c r="B38">
        <v>19</v>
      </c>
      <c r="C38" t="s">
        <v>1329</v>
      </c>
      <c r="D38" t="s">
        <v>1400</v>
      </c>
      <c r="E38" s="9" t="s">
        <v>1753</v>
      </c>
      <c r="F38" t="s">
        <v>1329</v>
      </c>
      <c r="G38" s="1" t="s">
        <v>39</v>
      </c>
      <c r="H38" t="s">
        <v>465</v>
      </c>
      <c r="I38" t="s">
        <v>41</v>
      </c>
      <c r="J38" t="s">
        <v>1327</v>
      </c>
      <c r="K38"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sentence:\nMary disliked Paul because...</v>
      </c>
      <c r="L38" t="s">
        <v>10</v>
      </c>
      <c r="M38" t="s">
        <v>11</v>
      </c>
      <c r="N38" t="s">
        <v>12</v>
      </c>
      <c r="O38" t="s">
        <v>13</v>
      </c>
      <c r="P38"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sentence:\nMary disliked Paul because...[/INST]</v>
      </c>
    </row>
    <row r="39" spans="1:16">
      <c r="A39" t="s">
        <v>1401</v>
      </c>
      <c r="B39">
        <v>19</v>
      </c>
      <c r="C39" t="s">
        <v>1325</v>
      </c>
      <c r="D39" t="s">
        <v>1402</v>
      </c>
      <c r="E39" s="9" t="s">
        <v>1753</v>
      </c>
      <c r="F39" t="s">
        <v>1325</v>
      </c>
      <c r="G39" s="1" t="s">
        <v>39</v>
      </c>
      <c r="H39" t="s">
        <v>465</v>
      </c>
      <c r="I39" t="s">
        <v>41</v>
      </c>
      <c r="J39" t="s">
        <v>1327</v>
      </c>
      <c r="K39"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sentence:\nMary troubled Paul because...</v>
      </c>
      <c r="L39" t="s">
        <v>10</v>
      </c>
      <c r="M39" t="s">
        <v>11</v>
      </c>
      <c r="N39" t="s">
        <v>12</v>
      </c>
      <c r="O39" t="s">
        <v>13</v>
      </c>
      <c r="P39"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sentence:\nMary troubled Paul because...[/INST]</v>
      </c>
    </row>
    <row r="40" spans="1:16">
      <c r="A40" t="s">
        <v>1403</v>
      </c>
      <c r="B40">
        <v>20</v>
      </c>
      <c r="C40" t="s">
        <v>1329</v>
      </c>
      <c r="D40" t="s">
        <v>1404</v>
      </c>
      <c r="E40" s="9" t="s">
        <v>1753</v>
      </c>
      <c r="F40" t="s">
        <v>1329</v>
      </c>
      <c r="G40" s="1" t="s">
        <v>39</v>
      </c>
      <c r="H40" t="s">
        <v>465</v>
      </c>
      <c r="I40" t="s">
        <v>41</v>
      </c>
      <c r="J40" t="s">
        <v>1327</v>
      </c>
      <c r="K40"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sentence:\nDiane respected Simon because...</v>
      </c>
      <c r="L40" t="s">
        <v>10</v>
      </c>
      <c r="M40" t="s">
        <v>11</v>
      </c>
      <c r="N40" t="s">
        <v>12</v>
      </c>
      <c r="O40" t="s">
        <v>13</v>
      </c>
      <c r="P40"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sentence:\nDiane respected Simon because...[/INST]</v>
      </c>
    </row>
    <row r="41" spans="1:16">
      <c r="A41" t="s">
        <v>1405</v>
      </c>
      <c r="B41">
        <v>20</v>
      </c>
      <c r="C41" t="s">
        <v>1325</v>
      </c>
      <c r="D41" t="s">
        <v>1406</v>
      </c>
      <c r="E41" s="9" t="s">
        <v>1753</v>
      </c>
      <c r="F41" t="s">
        <v>1325</v>
      </c>
      <c r="G41" s="1" t="s">
        <v>39</v>
      </c>
      <c r="H41" t="s">
        <v>465</v>
      </c>
      <c r="I41" t="s">
        <v>41</v>
      </c>
      <c r="J41" t="s">
        <v>1327</v>
      </c>
      <c r="K41"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sentence:\nDiane astonished Simon because...</v>
      </c>
      <c r="L41" t="s">
        <v>10</v>
      </c>
      <c r="M41" t="s">
        <v>11</v>
      </c>
      <c r="N41" t="s">
        <v>12</v>
      </c>
      <c r="O41" t="s">
        <v>13</v>
      </c>
      <c r="P41"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sentence:\nDiane astonished Simon because...[/INST]</v>
      </c>
    </row>
    <row r="42" spans="1:16">
      <c r="A42" t="s">
        <v>1407</v>
      </c>
      <c r="B42">
        <v>21</v>
      </c>
      <c r="C42" t="s">
        <v>1329</v>
      </c>
      <c r="D42" t="s">
        <v>1408</v>
      </c>
      <c r="E42" s="9" t="s">
        <v>1753</v>
      </c>
      <c r="F42" t="s">
        <v>1329</v>
      </c>
      <c r="G42" s="1" t="s">
        <v>39</v>
      </c>
      <c r="H42" t="s">
        <v>465</v>
      </c>
      <c r="I42" t="s">
        <v>41</v>
      </c>
      <c r="J42" t="s">
        <v>1327</v>
      </c>
      <c r="K42"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sentence:\nSue valued Bob because...</v>
      </c>
      <c r="L42" t="s">
        <v>10</v>
      </c>
      <c r="M42" t="s">
        <v>11</v>
      </c>
      <c r="N42" t="s">
        <v>12</v>
      </c>
      <c r="O42" t="s">
        <v>13</v>
      </c>
      <c r="P42"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sentence:\nSue valued Bob because...[/INST]</v>
      </c>
    </row>
    <row r="43" spans="1:16">
      <c r="A43" t="s">
        <v>1409</v>
      </c>
      <c r="B43">
        <v>21</v>
      </c>
      <c r="C43" t="s">
        <v>1325</v>
      </c>
      <c r="D43" t="s">
        <v>1410</v>
      </c>
      <c r="E43" s="9" t="s">
        <v>1753</v>
      </c>
      <c r="F43" t="s">
        <v>1325</v>
      </c>
      <c r="G43" s="1" t="s">
        <v>39</v>
      </c>
      <c r="H43" t="s">
        <v>465</v>
      </c>
      <c r="I43" t="s">
        <v>41</v>
      </c>
      <c r="J43" t="s">
        <v>1327</v>
      </c>
      <c r="K43"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sentence:\nSue delighted Bob because...</v>
      </c>
      <c r="L43" t="s">
        <v>10</v>
      </c>
      <c r="M43" t="s">
        <v>11</v>
      </c>
      <c r="N43" t="s">
        <v>12</v>
      </c>
      <c r="O43" t="s">
        <v>13</v>
      </c>
      <c r="P43"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sentence:\nSue delighted Bob because...[/INST]</v>
      </c>
    </row>
    <row r="44" spans="1:16">
      <c r="A44" t="s">
        <v>1411</v>
      </c>
      <c r="B44">
        <v>22</v>
      </c>
      <c r="C44" t="s">
        <v>1329</v>
      </c>
      <c r="D44" t="s">
        <v>1412</v>
      </c>
      <c r="E44" s="9" t="s">
        <v>1753</v>
      </c>
      <c r="F44" t="s">
        <v>1329</v>
      </c>
      <c r="G44" s="1" t="s">
        <v>39</v>
      </c>
      <c r="H44" t="s">
        <v>465</v>
      </c>
      <c r="I44" t="s">
        <v>41</v>
      </c>
      <c r="J44" t="s">
        <v>1327</v>
      </c>
      <c r="K44"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sentence:\nLinda pitied David because...</v>
      </c>
      <c r="L44" t="s">
        <v>10</v>
      </c>
      <c r="M44" t="s">
        <v>11</v>
      </c>
      <c r="N44" t="s">
        <v>12</v>
      </c>
      <c r="O44" t="s">
        <v>13</v>
      </c>
      <c r="P44"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sentence:\nLinda pitied David because...[/INST]</v>
      </c>
    </row>
    <row r="45" spans="1:16">
      <c r="A45" t="s">
        <v>1413</v>
      </c>
      <c r="B45">
        <v>22</v>
      </c>
      <c r="C45" t="s">
        <v>1325</v>
      </c>
      <c r="D45" t="s">
        <v>1414</v>
      </c>
      <c r="E45" s="9" t="s">
        <v>1753</v>
      </c>
      <c r="F45" t="s">
        <v>1325</v>
      </c>
      <c r="G45" s="1" t="s">
        <v>39</v>
      </c>
      <c r="H45" t="s">
        <v>465</v>
      </c>
      <c r="I45" t="s">
        <v>41</v>
      </c>
      <c r="J45" t="s">
        <v>1327</v>
      </c>
      <c r="K45"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sentence:\nLinda bored David because...</v>
      </c>
      <c r="L45" t="s">
        <v>10</v>
      </c>
      <c r="M45" t="s">
        <v>11</v>
      </c>
      <c r="N45" t="s">
        <v>12</v>
      </c>
      <c r="O45" t="s">
        <v>13</v>
      </c>
      <c r="P45"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sentence:\nLinda bored David because...[/INST]</v>
      </c>
    </row>
    <row r="46" spans="1:16">
      <c r="A46" t="s">
        <v>1415</v>
      </c>
      <c r="B46">
        <v>23</v>
      </c>
      <c r="C46" t="s">
        <v>1329</v>
      </c>
      <c r="D46" t="s">
        <v>1416</v>
      </c>
      <c r="E46" s="9" t="s">
        <v>1753</v>
      </c>
      <c r="F46" t="s">
        <v>1329</v>
      </c>
      <c r="G46" s="1" t="s">
        <v>39</v>
      </c>
      <c r="H46" t="s">
        <v>465</v>
      </c>
      <c r="I46" t="s">
        <v>41</v>
      </c>
      <c r="J46" t="s">
        <v>1327</v>
      </c>
      <c r="K46"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sentence:\nSophie loathed Thomas because...</v>
      </c>
      <c r="L46" t="s">
        <v>10</v>
      </c>
      <c r="M46" t="s">
        <v>11</v>
      </c>
      <c r="N46" t="s">
        <v>12</v>
      </c>
      <c r="O46" t="s">
        <v>13</v>
      </c>
      <c r="P46"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sentence:\nSophie loathed Thomas because...[/INST]</v>
      </c>
    </row>
    <row r="47" spans="1:16">
      <c r="A47" t="s">
        <v>1417</v>
      </c>
      <c r="B47">
        <v>23</v>
      </c>
      <c r="C47" t="s">
        <v>1325</v>
      </c>
      <c r="D47" t="s">
        <v>1418</v>
      </c>
      <c r="E47" s="9" t="s">
        <v>1753</v>
      </c>
      <c r="F47" t="s">
        <v>1325</v>
      </c>
      <c r="G47" s="1" t="s">
        <v>39</v>
      </c>
      <c r="H47" t="s">
        <v>465</v>
      </c>
      <c r="I47" t="s">
        <v>41</v>
      </c>
      <c r="J47" t="s">
        <v>1327</v>
      </c>
      <c r="K47"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sentence:\nSophie disgusted Thomas because...</v>
      </c>
      <c r="L47" t="s">
        <v>10</v>
      </c>
      <c r="M47" t="s">
        <v>11</v>
      </c>
      <c r="N47" t="s">
        <v>12</v>
      </c>
      <c r="O47" t="s">
        <v>13</v>
      </c>
      <c r="P47"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sentence:\nSophie disgusted Thomas because...[/INST]</v>
      </c>
    </row>
    <row r="48" spans="1:16">
      <c r="A48" t="s">
        <v>1419</v>
      </c>
      <c r="B48">
        <v>24</v>
      </c>
      <c r="C48" t="s">
        <v>1329</v>
      </c>
      <c r="D48" t="s">
        <v>1420</v>
      </c>
      <c r="E48" s="9" t="s">
        <v>1753</v>
      </c>
      <c r="F48" t="s">
        <v>1329</v>
      </c>
      <c r="G48" s="1" t="s">
        <v>39</v>
      </c>
      <c r="H48" t="s">
        <v>465</v>
      </c>
      <c r="I48" t="s">
        <v>41</v>
      </c>
      <c r="J48" t="s">
        <v>1327</v>
      </c>
      <c r="K48"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sentence:\nPaula appreciated Henry because...</v>
      </c>
      <c r="L48" t="s">
        <v>10</v>
      </c>
      <c r="M48" t="s">
        <v>11</v>
      </c>
      <c r="N48" t="s">
        <v>12</v>
      </c>
      <c r="O48" t="s">
        <v>13</v>
      </c>
      <c r="P48"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sentence:\nPaula appreciated Henry because...[/INST]</v>
      </c>
    </row>
    <row r="49" spans="1:16">
      <c r="A49" t="s">
        <v>1421</v>
      </c>
      <c r="B49">
        <v>24</v>
      </c>
      <c r="C49" t="s">
        <v>1325</v>
      </c>
      <c r="D49" t="s">
        <v>1422</v>
      </c>
      <c r="E49" s="9" t="s">
        <v>1753</v>
      </c>
      <c r="F49" t="s">
        <v>1325</v>
      </c>
      <c r="G49" s="1" t="s">
        <v>39</v>
      </c>
      <c r="H49" t="s">
        <v>465</v>
      </c>
      <c r="I49" t="s">
        <v>41</v>
      </c>
      <c r="J49" t="s">
        <v>1327</v>
      </c>
      <c r="K49"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sentence:\nPaula startled Henry because...</v>
      </c>
      <c r="L49" t="s">
        <v>10</v>
      </c>
      <c r="M49" t="s">
        <v>11</v>
      </c>
      <c r="N49" t="s">
        <v>12</v>
      </c>
      <c r="O49" t="s">
        <v>13</v>
      </c>
      <c r="P49"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sentence:\nPaula startled Henry because...[/INST]</v>
      </c>
    </row>
    <row r="50" spans="1:16">
      <c r="A50" t="s">
        <v>1423</v>
      </c>
      <c r="B50">
        <v>25</v>
      </c>
      <c r="C50" t="s">
        <v>1329</v>
      </c>
      <c r="D50" t="s">
        <v>1424</v>
      </c>
      <c r="E50" s="9" t="s">
        <v>1753</v>
      </c>
      <c r="F50" t="s">
        <v>1329</v>
      </c>
      <c r="G50" s="1" t="s">
        <v>39</v>
      </c>
      <c r="H50" t="s">
        <v>465</v>
      </c>
      <c r="I50" t="s">
        <v>41</v>
      </c>
      <c r="J50" t="s">
        <v>1327</v>
      </c>
      <c r="K50"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sentence:\nCelia detested Scott because...</v>
      </c>
      <c r="L50" t="s">
        <v>10</v>
      </c>
      <c r="M50" t="s">
        <v>11</v>
      </c>
      <c r="N50" t="s">
        <v>12</v>
      </c>
      <c r="O50" t="s">
        <v>13</v>
      </c>
      <c r="P50"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sentence:\nCelia detested Scott because...[/INST]</v>
      </c>
    </row>
    <row r="51" spans="1:16">
      <c r="A51" t="s">
        <v>1425</v>
      </c>
      <c r="B51">
        <v>25</v>
      </c>
      <c r="C51" t="s">
        <v>1325</v>
      </c>
      <c r="D51" t="s">
        <v>1426</v>
      </c>
      <c r="E51" s="9" t="s">
        <v>1753</v>
      </c>
      <c r="F51" t="s">
        <v>1325</v>
      </c>
      <c r="G51" s="1" t="s">
        <v>39</v>
      </c>
      <c r="H51" t="s">
        <v>465</v>
      </c>
      <c r="I51" t="s">
        <v>41</v>
      </c>
      <c r="J51" t="s">
        <v>1327</v>
      </c>
      <c r="K51"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sentence:\nCelia upset Scott because...</v>
      </c>
      <c r="L51" t="s">
        <v>10</v>
      </c>
      <c r="M51" t="s">
        <v>11</v>
      </c>
      <c r="N51" t="s">
        <v>12</v>
      </c>
      <c r="O51" t="s">
        <v>13</v>
      </c>
      <c r="P51"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sentence:\nCelia upset Scott because...[/INST]</v>
      </c>
    </row>
    <row r="52" spans="1:16">
      <c r="A52" t="s">
        <v>1427</v>
      </c>
      <c r="B52">
        <v>26</v>
      </c>
      <c r="C52" t="s">
        <v>1329</v>
      </c>
      <c r="D52" t="s">
        <v>1428</v>
      </c>
      <c r="E52" s="9" t="s">
        <v>1753</v>
      </c>
      <c r="F52" t="s">
        <v>1329</v>
      </c>
      <c r="G52" s="1" t="s">
        <v>39</v>
      </c>
      <c r="H52" t="s">
        <v>465</v>
      </c>
      <c r="I52" t="s">
        <v>41</v>
      </c>
      <c r="J52" t="s">
        <v>1327</v>
      </c>
      <c r="K52"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sentence:\nPatricia dreaded Jonathan because...</v>
      </c>
      <c r="L52" t="s">
        <v>10</v>
      </c>
      <c r="M52" t="s">
        <v>11</v>
      </c>
      <c r="N52" t="s">
        <v>12</v>
      </c>
      <c r="O52" t="s">
        <v>13</v>
      </c>
      <c r="P52"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sentence:\nPatricia dreaded Jonathan because...[/INST]</v>
      </c>
    </row>
    <row r="53" spans="1:16">
      <c r="A53" t="s">
        <v>1429</v>
      </c>
      <c r="B53">
        <v>26</v>
      </c>
      <c r="C53" t="s">
        <v>1325</v>
      </c>
      <c r="D53" t="s">
        <v>1430</v>
      </c>
      <c r="E53" s="9" t="s">
        <v>1753</v>
      </c>
      <c r="F53" t="s">
        <v>1325</v>
      </c>
      <c r="G53" s="1" t="s">
        <v>39</v>
      </c>
      <c r="H53" t="s">
        <v>465</v>
      </c>
      <c r="I53" t="s">
        <v>41</v>
      </c>
      <c r="J53" t="s">
        <v>1327</v>
      </c>
      <c r="K53"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sentence:\nPatricia terrified Jonathan because...</v>
      </c>
      <c r="L53" t="s">
        <v>10</v>
      </c>
      <c r="M53" t="s">
        <v>11</v>
      </c>
      <c r="N53" t="s">
        <v>12</v>
      </c>
      <c r="O53" t="s">
        <v>13</v>
      </c>
      <c r="P53"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sentence:\nPatricia terrified Jonathan because...[/INST]</v>
      </c>
    </row>
    <row r="54" spans="1:16">
      <c r="A54" t="s">
        <v>1431</v>
      </c>
      <c r="B54">
        <v>27</v>
      </c>
      <c r="C54" t="s">
        <v>1329</v>
      </c>
      <c r="D54" t="s">
        <v>1432</v>
      </c>
      <c r="E54" s="9" t="s">
        <v>1753</v>
      </c>
      <c r="F54" t="s">
        <v>1329</v>
      </c>
      <c r="G54" s="1" t="s">
        <v>39</v>
      </c>
      <c r="H54" t="s">
        <v>465</v>
      </c>
      <c r="I54" t="s">
        <v>41</v>
      </c>
      <c r="J54" t="s">
        <v>1327</v>
      </c>
      <c r="K54"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sentence:\nKimberley pitied Lawrence because...</v>
      </c>
      <c r="L54" t="s">
        <v>10</v>
      </c>
      <c r="M54" t="s">
        <v>11</v>
      </c>
      <c r="N54" t="s">
        <v>12</v>
      </c>
      <c r="O54" t="s">
        <v>13</v>
      </c>
      <c r="P54"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sentence:\nKimberley pitied Lawrence because...[/INST]</v>
      </c>
    </row>
    <row r="55" spans="1:16">
      <c r="A55" t="s">
        <v>1433</v>
      </c>
      <c r="B55">
        <v>27</v>
      </c>
      <c r="C55" t="s">
        <v>1325</v>
      </c>
      <c r="D55" t="s">
        <v>1434</v>
      </c>
      <c r="E55" s="9" t="s">
        <v>1753</v>
      </c>
      <c r="F55" t="s">
        <v>1325</v>
      </c>
      <c r="G55" s="1" t="s">
        <v>39</v>
      </c>
      <c r="H55" t="s">
        <v>465</v>
      </c>
      <c r="I55" t="s">
        <v>41</v>
      </c>
      <c r="J55" t="s">
        <v>1327</v>
      </c>
      <c r="K55"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sentence:\nKimberley bored Lawrence because...</v>
      </c>
      <c r="L55" t="s">
        <v>10</v>
      </c>
      <c r="M55" t="s">
        <v>11</v>
      </c>
      <c r="N55" t="s">
        <v>12</v>
      </c>
      <c r="O55" t="s">
        <v>13</v>
      </c>
      <c r="P55"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sentence:\nKimberley bored Lawrence because...[/INST]</v>
      </c>
    </row>
    <row r="56" spans="1:16">
      <c r="A56" t="s">
        <v>1435</v>
      </c>
      <c r="B56">
        <v>28</v>
      </c>
      <c r="C56" t="s">
        <v>1329</v>
      </c>
      <c r="D56" t="s">
        <v>1436</v>
      </c>
      <c r="E56" s="9" t="s">
        <v>1753</v>
      </c>
      <c r="F56" t="s">
        <v>1329</v>
      </c>
      <c r="G56" s="1" t="s">
        <v>39</v>
      </c>
      <c r="H56" t="s">
        <v>465</v>
      </c>
      <c r="I56" t="s">
        <v>41</v>
      </c>
      <c r="J56" t="s">
        <v>1327</v>
      </c>
      <c r="K56"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sentence:\nHannah loathed Ronald because...</v>
      </c>
      <c r="L56" t="s">
        <v>10</v>
      </c>
      <c r="M56" t="s">
        <v>11</v>
      </c>
      <c r="N56" t="s">
        <v>12</v>
      </c>
      <c r="O56" t="s">
        <v>13</v>
      </c>
      <c r="P56"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sentence:\nHannah loathed Ronald because...[/INST]</v>
      </c>
    </row>
    <row r="57" spans="1:16">
      <c r="A57" t="s">
        <v>1437</v>
      </c>
      <c r="B57">
        <v>28</v>
      </c>
      <c r="C57" t="s">
        <v>1325</v>
      </c>
      <c r="D57" t="s">
        <v>1438</v>
      </c>
      <c r="E57" s="9" t="s">
        <v>1753</v>
      </c>
      <c r="F57" t="s">
        <v>1325</v>
      </c>
      <c r="G57" s="1" t="s">
        <v>39</v>
      </c>
      <c r="H57" t="s">
        <v>465</v>
      </c>
      <c r="I57" t="s">
        <v>41</v>
      </c>
      <c r="J57" t="s">
        <v>1327</v>
      </c>
      <c r="K57"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sentence:\nHannah disgusted Ronald because...</v>
      </c>
      <c r="L57" t="s">
        <v>10</v>
      </c>
      <c r="M57" t="s">
        <v>11</v>
      </c>
      <c r="N57" t="s">
        <v>12</v>
      </c>
      <c r="O57" t="s">
        <v>13</v>
      </c>
      <c r="P57"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sentence:\nHannah disgusted Ronald because...[/INST]</v>
      </c>
    </row>
    <row r="58" spans="1:16">
      <c r="A58" t="s">
        <v>1439</v>
      </c>
      <c r="B58">
        <v>29</v>
      </c>
      <c r="C58" t="s">
        <v>1329</v>
      </c>
      <c r="D58" t="s">
        <v>1440</v>
      </c>
      <c r="E58" s="9" t="s">
        <v>1753</v>
      </c>
      <c r="F58" t="s">
        <v>1329</v>
      </c>
      <c r="G58" s="1" t="s">
        <v>39</v>
      </c>
      <c r="H58" t="s">
        <v>465</v>
      </c>
      <c r="I58" t="s">
        <v>41</v>
      </c>
      <c r="J58" t="s">
        <v>1327</v>
      </c>
      <c r="K58"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sentence:\nNancy dreaded Craig because...</v>
      </c>
      <c r="L58" t="s">
        <v>10</v>
      </c>
      <c r="M58" t="s">
        <v>11</v>
      </c>
      <c r="N58" t="s">
        <v>12</v>
      </c>
      <c r="O58" t="s">
        <v>13</v>
      </c>
      <c r="P58"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sentence:\nNancy dreaded Craig because...[/INST]</v>
      </c>
    </row>
    <row r="59" spans="1:16">
      <c r="A59" t="s">
        <v>1441</v>
      </c>
      <c r="B59">
        <v>29</v>
      </c>
      <c r="C59" t="s">
        <v>1325</v>
      </c>
      <c r="D59" t="s">
        <v>1442</v>
      </c>
      <c r="E59" s="9" t="s">
        <v>1753</v>
      </c>
      <c r="F59" t="s">
        <v>1325</v>
      </c>
      <c r="G59" s="1" t="s">
        <v>39</v>
      </c>
      <c r="H59" t="s">
        <v>465</v>
      </c>
      <c r="I59" t="s">
        <v>41</v>
      </c>
      <c r="J59" t="s">
        <v>1327</v>
      </c>
      <c r="K59"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sentence:\nNancy terrified Craig because...</v>
      </c>
      <c r="L59" t="s">
        <v>10</v>
      </c>
      <c r="M59" t="s">
        <v>11</v>
      </c>
      <c r="N59" t="s">
        <v>12</v>
      </c>
      <c r="O59" t="s">
        <v>13</v>
      </c>
      <c r="P59"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sentence:\nNancy terrified Craig because...[/INST]</v>
      </c>
    </row>
    <row r="60" spans="1:16">
      <c r="A60" t="s">
        <v>1443</v>
      </c>
      <c r="B60">
        <v>30</v>
      </c>
      <c r="C60" t="s">
        <v>1329</v>
      </c>
      <c r="D60" t="s">
        <v>1444</v>
      </c>
      <c r="E60" s="9" t="s">
        <v>1753</v>
      </c>
      <c r="F60" t="s">
        <v>1329</v>
      </c>
      <c r="G60" s="1" t="s">
        <v>39</v>
      </c>
      <c r="H60" t="s">
        <v>465</v>
      </c>
      <c r="I60" t="s">
        <v>41</v>
      </c>
      <c r="J60" t="s">
        <v>1327</v>
      </c>
      <c r="K60"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sentence:\nJane fancied Ewan because...</v>
      </c>
      <c r="L60" t="s">
        <v>10</v>
      </c>
      <c r="M60" t="s">
        <v>11</v>
      </c>
      <c r="N60" t="s">
        <v>12</v>
      </c>
      <c r="O60" t="s">
        <v>13</v>
      </c>
      <c r="P60"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sentence:\nJane fancied Ewan because...[/INST]</v>
      </c>
    </row>
    <row r="61" spans="1:16">
      <c r="A61" t="s">
        <v>1445</v>
      </c>
      <c r="B61">
        <v>30</v>
      </c>
      <c r="C61" t="s">
        <v>1325</v>
      </c>
      <c r="D61" t="s">
        <v>1446</v>
      </c>
      <c r="E61" s="9" t="s">
        <v>1753</v>
      </c>
      <c r="F61" t="s">
        <v>1325</v>
      </c>
      <c r="G61" s="1" t="s">
        <v>39</v>
      </c>
      <c r="H61" t="s">
        <v>465</v>
      </c>
      <c r="I61" t="s">
        <v>41</v>
      </c>
      <c r="J61" t="s">
        <v>1327</v>
      </c>
      <c r="K61"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sentence:\nJane amused Ewan because...</v>
      </c>
      <c r="L61" t="s">
        <v>10</v>
      </c>
      <c r="M61" t="s">
        <v>11</v>
      </c>
      <c r="N61" t="s">
        <v>12</v>
      </c>
      <c r="O61" t="s">
        <v>13</v>
      </c>
      <c r="P61"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sentence:\nJane amused Ewan because...[/INST]</v>
      </c>
    </row>
    <row r="62" spans="1:16">
      <c r="A62" t="s">
        <v>1447</v>
      </c>
      <c r="B62">
        <v>31</v>
      </c>
      <c r="C62" t="s">
        <v>1329</v>
      </c>
      <c r="D62" t="s">
        <v>1448</v>
      </c>
      <c r="E62" s="9" t="s">
        <v>1753</v>
      </c>
      <c r="F62" t="s">
        <v>1329</v>
      </c>
      <c r="G62" s="1" t="s">
        <v>39</v>
      </c>
      <c r="H62" t="s">
        <v>465</v>
      </c>
      <c r="I62" t="s">
        <v>41</v>
      </c>
      <c r="J62" t="s">
        <v>1327</v>
      </c>
      <c r="K62"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sentence:\nJessica hated Patrick because...</v>
      </c>
      <c r="L62" t="s">
        <v>10</v>
      </c>
      <c r="M62" t="s">
        <v>11</v>
      </c>
      <c r="N62" t="s">
        <v>12</v>
      </c>
      <c r="O62" t="s">
        <v>13</v>
      </c>
      <c r="P62"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sentence:\nJessica hated Patrick because...[/INST]</v>
      </c>
    </row>
    <row r="63" spans="1:16">
      <c r="A63" t="s">
        <v>1449</v>
      </c>
      <c r="B63">
        <v>31</v>
      </c>
      <c r="C63" t="s">
        <v>1325</v>
      </c>
      <c r="D63" t="s">
        <v>1450</v>
      </c>
      <c r="E63" s="9" t="s">
        <v>1753</v>
      </c>
      <c r="F63" t="s">
        <v>1325</v>
      </c>
      <c r="G63" s="1" t="s">
        <v>39</v>
      </c>
      <c r="H63" t="s">
        <v>465</v>
      </c>
      <c r="I63" t="s">
        <v>41</v>
      </c>
      <c r="J63" t="s">
        <v>1327</v>
      </c>
      <c r="K63"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sentence:\nJessica offended Patrick because...</v>
      </c>
      <c r="L63" t="s">
        <v>10</v>
      </c>
      <c r="M63" t="s">
        <v>11</v>
      </c>
      <c r="N63" t="s">
        <v>12</v>
      </c>
      <c r="O63" t="s">
        <v>13</v>
      </c>
      <c r="P63"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sentence:\nJessica offended Patrick because...[/INST]</v>
      </c>
    </row>
    <row r="64" spans="1:16">
      <c r="A64" t="s">
        <v>1451</v>
      </c>
      <c r="B64">
        <v>32</v>
      </c>
      <c r="C64" t="s">
        <v>1329</v>
      </c>
      <c r="D64" t="s">
        <v>1452</v>
      </c>
      <c r="E64" s="9" t="s">
        <v>1753</v>
      </c>
      <c r="F64" t="s">
        <v>1329</v>
      </c>
      <c r="G64" s="1" t="s">
        <v>39</v>
      </c>
      <c r="H64" t="s">
        <v>465</v>
      </c>
      <c r="I64" t="s">
        <v>41</v>
      </c>
      <c r="J64" t="s">
        <v>1327</v>
      </c>
      <c r="K64"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sentence:\nAmy distrusted Tim because...</v>
      </c>
      <c r="L64" t="s">
        <v>10</v>
      </c>
      <c r="M64" t="s">
        <v>11</v>
      </c>
      <c r="N64" t="s">
        <v>12</v>
      </c>
      <c r="O64" t="s">
        <v>13</v>
      </c>
      <c r="P64"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sentence:\nAmy distrusted Tim because...[/INST]</v>
      </c>
    </row>
    <row r="65" spans="1:16">
      <c r="A65" t="s">
        <v>1453</v>
      </c>
      <c r="B65">
        <v>32</v>
      </c>
      <c r="C65" t="s">
        <v>1325</v>
      </c>
      <c r="D65" t="s">
        <v>1454</v>
      </c>
      <c r="E65" s="9" t="s">
        <v>1753</v>
      </c>
      <c r="F65" t="s">
        <v>1325</v>
      </c>
      <c r="G65" s="1" t="s">
        <v>39</v>
      </c>
      <c r="H65" t="s">
        <v>465</v>
      </c>
      <c r="I65" t="s">
        <v>41</v>
      </c>
      <c r="J65" t="s">
        <v>1327</v>
      </c>
      <c r="K65" t="str">
        <f t="shared" si="2"/>
        <v>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sentence:\nAmy distressed Tim because...</v>
      </c>
      <c r="L65" t="s">
        <v>10</v>
      </c>
      <c r="M65" t="s">
        <v>11</v>
      </c>
      <c r="N65" t="s">
        <v>12</v>
      </c>
      <c r="O65" t="s">
        <v>13</v>
      </c>
      <c r="P65" t="str">
        <f t="shared" si="3"/>
        <v>&lt;s&gt;[INST] &lt;&lt;SYS&gt;&gt;\nYou are a participant of a psycholinguistic experiment. You will do a task on English language use.\n&lt;&lt;/SYS&gt;&gt;\n\nIn this task, you will see a sentence fragment; please repeat the fragment and continue it into a full sentence.\n\nFor instance, if you see "The boy went to the park ...", you can type "The boy went to the park to fly a kite".\n\nPlease respond only with your completed sentence; don’t ask any questions or give any other information.\n\nRead the sentence fragment and continue it into a full sentence:\nAmy distressed Tim because...[/INST]</v>
      </c>
    </row>
  </sheetData>
  <autoFilter ref="A1:D65" xr:uid="{00000000-0009-0000-0000-000008000000}"/>
  <phoneticPr fontId="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10</vt:i4>
      </vt:variant>
    </vt:vector>
  </HeadingPairs>
  <TitlesOfParts>
    <vt:vector size="10" baseType="lpstr">
      <vt:lpstr>Exp1</vt:lpstr>
      <vt:lpstr>Exp2</vt:lpstr>
      <vt:lpstr>Exp3</vt:lpstr>
      <vt:lpstr>Exp4</vt:lpstr>
      <vt:lpstr>Exp5</vt:lpstr>
      <vt:lpstr>Exp6</vt:lpstr>
      <vt:lpstr>Exp7</vt:lpstr>
      <vt:lpstr>Exp8</vt:lpstr>
      <vt:lpstr>Exp9</vt:lpstr>
      <vt:lpstr>Exp10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dc:creator>
  <cp:lastModifiedBy>tang xumei</cp:lastModifiedBy>
  <dcterms:created xsi:type="dcterms:W3CDTF">2024-05-22T21:47:00Z</dcterms:created>
  <dcterms:modified xsi:type="dcterms:W3CDTF">2024-07-25T17:17:12Z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E0131C09A8EE4F01A4153E387F86A1B8_12</vt:lpwstr>
  </property>
</Properties>
</file>