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000" windowHeight="14500" activeTab="5"/>
  </bookViews>
  <sheets>
    <sheet name="Exp1" sheetId="1" r:id="rId1"/>
    <sheet name="Exp2" sheetId="2" r:id="rId2"/>
    <sheet name="Exp3" sheetId="3" r:id="rId3"/>
    <sheet name="Exp4" sheetId="4" r:id="rId4"/>
    <sheet name="Exp5" sheetId="5" r:id="rId5"/>
    <sheet name="Exp6" sheetId="6" r:id="rId6"/>
    <sheet name="Exp7" sheetId="7" r:id="rId7"/>
    <sheet name="Exp8" sheetId="8" r:id="rId8"/>
    <sheet name="Exp9" sheetId="9" r:id="rId9"/>
    <sheet name="Exp10" sheetId="10" r:id="rId10"/>
  </sheets>
  <definedNames>
    <definedName name="_xlnm._FilterDatabase" localSheetId="1" hidden="1">'Exp2'!$A$1:$J$33</definedName>
    <definedName name="_xlnm._FilterDatabase" localSheetId="2" hidden="1">'Exp3'!$B$1:$M$161</definedName>
    <definedName name="_xlnm._FilterDatabase" localSheetId="3" hidden="1">'Exp4'!$A$1:$X$65</definedName>
    <definedName name="_xlnm._FilterDatabase" localSheetId="4" hidden="1">'Exp5'!$A$1:$M$65</definedName>
    <definedName name="_xlnm._FilterDatabase" localSheetId="5" hidden="1">'Exp6'!$A$1:$T$129</definedName>
    <definedName name="_xlnm._FilterDatabase" localSheetId="6" hidden="1">'Exp7'!$A$1:$L$41</definedName>
    <definedName name="_xlnm._FilterDatabase" localSheetId="7" hidden="1">'Exp8'!$A$1:$D$97</definedName>
    <definedName name="_xlnm._FilterDatabase" localSheetId="8" hidden="1">'Exp9'!$A$1:$D$65</definedName>
    <definedName name="_xlnm._FilterDatabase" localSheetId="9" hidden="1">'Exp10'!$A$1:$I$49</definedName>
    <definedName name="_xlnm._FilterDatabase" localSheetId="0" hidden="1">'Exp1'!$B$1:$I$21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<sst xmlns="http://schemas.openxmlformats.org/spreadsheetml/2006/main" count="10577" uniqueCount="1752">
  <si>
    <t>ID</t>
  </si>
  <si>
    <t>Item</t>
  </si>
  <si>
    <t>Condition</t>
  </si>
  <si>
    <t>Stimuli-1</t>
  </si>
  <si>
    <t>V1</t>
  </si>
  <si>
    <t>Prompt0</t>
  </si>
  <si>
    <t>SystemPrompt</t>
  </si>
  <si>
    <t>Instruction</t>
  </si>
  <si>
    <t>1_E1</t>
  </si>
  <si>
    <t>Round</t>
  </si>
  <si>
    <t>baamoo</t>
  </si>
  <si>
    <t>In this task, you will see a novel word. Assuming that the word refers to a shape, we'd like you to guess whether the novel word refers to a round or spiky shape by saying "Round" or "Spiky".</t>
  </si>
  <si>
    <t>Please respond only with "Round" or "Spicky"; don’t ask any questions or give any other information.</t>
  </si>
  <si>
    <t>Please guess whether the following novel word refers to a round or spiky shape:</t>
  </si>
  <si>
    <t>You are a participant of a psycholinguistic experiment. You will do a task on English language use.</t>
  </si>
  <si>
    <t>&lt;s&gt;[INST] &lt;&lt;SYS&gt;&gt;\n</t>
  </si>
  <si>
    <t>\n&lt;&lt;/SYS&gt;&gt;\n\n</t>
  </si>
  <si>
    <t>[/INST]</t>
  </si>
  <si>
    <t>4_E1</t>
  </si>
  <si>
    <t>boobaa</t>
  </si>
  <si>
    <t>5_E1</t>
  </si>
  <si>
    <t>buubaa</t>
  </si>
  <si>
    <t>6_E1</t>
  </si>
  <si>
    <t>gogaa</t>
  </si>
  <si>
    <t>7_E1</t>
  </si>
  <si>
    <t>maaboomaa</t>
  </si>
  <si>
    <t>8_E1</t>
  </si>
  <si>
    <t>maanuumaa</t>
  </si>
  <si>
    <t>9_E1</t>
  </si>
  <si>
    <t>maluma</t>
  </si>
  <si>
    <t>10_E1</t>
  </si>
  <si>
    <t>mowaa</t>
  </si>
  <si>
    <t>11_E1</t>
  </si>
  <si>
    <t>waamuu</t>
  </si>
  <si>
    <t>12_E1</t>
  </si>
  <si>
    <t>waluma</t>
  </si>
  <si>
    <t>13_E1</t>
  </si>
  <si>
    <t>Sharp</t>
  </si>
  <si>
    <t>kaykee</t>
  </si>
  <si>
    <t>14_E1</t>
  </si>
  <si>
    <t>keepee</t>
  </si>
  <si>
    <t>15_E1</t>
  </si>
  <si>
    <t>kuhtay</t>
  </si>
  <si>
    <t>16_E1</t>
  </si>
  <si>
    <t>peetay</t>
  </si>
  <si>
    <t>17_E1</t>
  </si>
  <si>
    <t>puhkeetee</t>
  </si>
  <si>
    <t>18_E1</t>
  </si>
  <si>
    <t>takete</t>
  </si>
  <si>
    <t>19_E1</t>
  </si>
  <si>
    <t>taytee</t>
  </si>
  <si>
    <t>20_E1</t>
  </si>
  <si>
    <t>teetay</t>
  </si>
  <si>
    <t>21_E1</t>
  </si>
  <si>
    <t>tuhkeetee</t>
  </si>
  <si>
    <t>22_E1</t>
  </si>
  <si>
    <t>tuhpeetee</t>
  </si>
  <si>
    <t>1_E2</t>
  </si>
  <si>
    <t>F</t>
  </si>
  <si>
    <t>Although Pelcra was sick …</t>
  </si>
  <si>
    <t>In this task, you will see a sentence fragment; please repeat the fragment and continue it into a full sentence.</t>
  </si>
  <si>
    <t>For instance, if you see "The boy went to the park ...", you can say "The boy went to the park to fly a kite".</t>
  </si>
  <si>
    <t>Please respond only with your completed sentence; don’t ask any questions or give any other information.</t>
  </si>
  <si>
    <t>Please repeat the following fragment and complete it into a full sentence:</t>
  </si>
  <si>
    <t>4_E2</t>
  </si>
  <si>
    <t>M</t>
  </si>
  <si>
    <t>Although Pelcrad was sick …</t>
  </si>
  <si>
    <t>5_E2</t>
  </si>
  <si>
    <t>Because Steba was very careless …</t>
  </si>
  <si>
    <t>6_E2</t>
  </si>
  <si>
    <t>Because Steban was very careless …</t>
  </si>
  <si>
    <t>7_E2</t>
  </si>
  <si>
    <t>When Hispa was going to work …</t>
  </si>
  <si>
    <t>8_E2</t>
  </si>
  <si>
    <t>When Hispad was going to work …</t>
  </si>
  <si>
    <t>9_E2</t>
  </si>
  <si>
    <t>Before Bontee went to college …</t>
  </si>
  <si>
    <t>10_E2</t>
  </si>
  <si>
    <t>Before Bonteed went to college …</t>
  </si>
  <si>
    <t>11_E2</t>
  </si>
  <si>
    <t>Soon after Ransfolee arrived home …</t>
  </si>
  <si>
    <t>12_E2</t>
  </si>
  <si>
    <t>Soon after Ransfoleed arrived home …</t>
  </si>
  <si>
    <t>13_E2</t>
  </si>
  <si>
    <t>After Corla went to bed …</t>
  </si>
  <si>
    <t>14_E2</t>
  </si>
  <si>
    <t>After Corlak went to bed …</t>
  </si>
  <si>
    <t>15_E2</t>
  </si>
  <si>
    <t>Though Fubga is only 10 years old …</t>
  </si>
  <si>
    <t>16_E2</t>
  </si>
  <si>
    <t>Though Fubgar is only 10 years old …</t>
  </si>
  <si>
    <t>17_E2</t>
  </si>
  <si>
    <t>Because Teplee is interested in music …</t>
  </si>
  <si>
    <t>18_E2</t>
  </si>
  <si>
    <t>Because Tepleed is interested in music …</t>
  </si>
  <si>
    <t>19_E2</t>
  </si>
  <si>
    <t>When Solree was travelling in Spain …</t>
  </si>
  <si>
    <t>20_E2</t>
  </si>
  <si>
    <t>When Solreed was travelling in Spain …</t>
  </si>
  <si>
    <t>21_E2</t>
  </si>
  <si>
    <t>After Trepladlee got COVID …</t>
  </si>
  <si>
    <t>22_E2</t>
  </si>
  <si>
    <t>After Trepladleek got COVID …</t>
  </si>
  <si>
    <t>23_E2</t>
  </si>
  <si>
    <t>Before Neja went to see the manager ...</t>
  </si>
  <si>
    <t>24_E2</t>
  </si>
  <si>
    <t>Before Nejat went to see the manager ...</t>
  </si>
  <si>
    <t>25_E2</t>
  </si>
  <si>
    <t>Dolma filed a complaint because …</t>
  </si>
  <si>
    <t>26_E2</t>
  </si>
  <si>
    <t>Dolmak filed a complaint because …</t>
  </si>
  <si>
    <t>27_E2</t>
  </si>
  <si>
    <t>Even though Pandee was not convinced …</t>
  </si>
  <si>
    <t>28_E2</t>
  </si>
  <si>
    <t>Even though Pandeen was not convinced …</t>
  </si>
  <si>
    <t>29_E2</t>
  </si>
  <si>
    <t>Derlee left the party early because …</t>
  </si>
  <si>
    <t>30_E2</t>
  </si>
  <si>
    <t>Derleeg left the party early because …</t>
  </si>
  <si>
    <t>31_E2</t>
  </si>
  <si>
    <t>Even though Stoka was not hungry …</t>
  </si>
  <si>
    <t>32_E2</t>
  </si>
  <si>
    <t>Even though Stokat was not hungry …</t>
  </si>
  <si>
    <t>33_E2</t>
  </si>
  <si>
    <t>Before Gronday got married …</t>
  </si>
  <si>
    <t>34_E2</t>
  </si>
  <si>
    <t>Before Grondade got married …</t>
  </si>
  <si>
    <t>Stimuli-2</t>
  </si>
  <si>
    <t>Stimuli-3</t>
  </si>
  <si>
    <t>V2</t>
  </si>
  <si>
    <t>Instruction0</t>
  </si>
  <si>
    <t>1_E3</t>
  </si>
  <si>
    <t>Predictive_SL</t>
  </si>
  <si>
    <t>Susan was very bad at algebra, so she hated...</t>
  </si>
  <si>
    <t>math</t>
  </si>
  <si>
    <t>mathematics</t>
  </si>
  <si>
    <t>Predictive</t>
  </si>
  <si>
    <t>SL</t>
  </si>
  <si>
    <t>In this task, you will read a sentence fragment, with two words for completing the fragment. Please choose the word that you think best completes the fragment.</t>
  </si>
  <si>
    <t>Please respond only with your chosen word; don’t ask any questions or give any other information.</t>
  </si>
  <si>
    <t>Here’s the sentence fragment:</t>
  </si>
  <si>
    <t>Please choose the word from the following options that you prefer to complete the fragment:</t>
  </si>
  <si>
    <t>4_E3</t>
  </si>
  <si>
    <t>Predictive_LS</t>
  </si>
  <si>
    <t>LS</t>
  </si>
  <si>
    <t>5_E3</t>
  </si>
  <si>
    <t>Neutral_SL</t>
  </si>
  <si>
    <t>Susan introduced herself to me as someone who loved...</t>
  </si>
  <si>
    <t>Neutral</t>
  </si>
  <si>
    <t>6_E3</t>
  </si>
  <si>
    <t>Neutral_LS</t>
  </si>
  <si>
    <t>7_E3</t>
  </si>
  <si>
    <t>For commuting to work, John got a 10-speed...</t>
  </si>
  <si>
    <t>bicycle</t>
  </si>
  <si>
    <t>bike</t>
  </si>
  <si>
    <t>8_E3</t>
  </si>
  <si>
    <t>Last week John finally bought himself a new...</t>
  </si>
  <si>
    <t>9_E3</t>
  </si>
  <si>
    <t>10_E3</t>
  </si>
  <si>
    <t>11_E3</t>
  </si>
  <si>
    <t>Henry was stressed because he had a major...</t>
  </si>
  <si>
    <t>exam</t>
  </si>
  <si>
    <t>examination</t>
  </si>
  <si>
    <t>12_E3</t>
  </si>
  <si>
    <t>13_E3</t>
  </si>
  <si>
    <t>Henry stayed up all night studying for his...</t>
  </si>
  <si>
    <t>14_E3</t>
  </si>
  <si>
    <t>15_E3</t>
  </si>
  <si>
    <t>After leaving Dan's office, Jason did not want to go to the...</t>
  </si>
  <si>
    <t>dormitory</t>
  </si>
  <si>
    <t>dorm</t>
  </si>
  <si>
    <t>16_E3</t>
  </si>
  <si>
    <t>Jason moved off campus because he was tired of living in a...</t>
  </si>
  <si>
    <t>17_E3</t>
  </si>
  <si>
    <t>18_E3</t>
  </si>
  <si>
    <t>19_E3</t>
  </si>
  <si>
    <t>To clarify the new policy, the boss sent everyone in the office a...</t>
  </si>
  <si>
    <t>memo</t>
  </si>
  <si>
    <t>memorandum</t>
  </si>
  <si>
    <t>20_E3</t>
  </si>
  <si>
    <t>21_E3</t>
  </si>
  <si>
    <t>While he was going through a stack of papers, the boss found a...</t>
  </si>
  <si>
    <t>22_E3</t>
  </si>
  <si>
    <t>23_E3</t>
  </si>
  <si>
    <t>Paul knew what Mary looked like before meeting her because he had seen a...</t>
  </si>
  <si>
    <t>photograph</t>
  </si>
  <si>
    <t>photo</t>
  </si>
  <si>
    <t>24_E3</t>
  </si>
  <si>
    <t>Paul thinks that what would be really useful in that particular situation is a...</t>
  </si>
  <si>
    <t>25_E3</t>
  </si>
  <si>
    <t>26_E3</t>
  </si>
  <si>
    <t>27_E3</t>
  </si>
  <si>
    <t>When coming home from work, Jim did everything he possibly could to avoid walking by the...</t>
  </si>
  <si>
    <t>frat</t>
  </si>
  <si>
    <t>fraternity</t>
  </si>
  <si>
    <t>28_E3</t>
  </si>
  <si>
    <t>29_E3</t>
  </si>
  <si>
    <t>Jim wanted to go to the wildest parties on campus, so he went to the biggest...</t>
  </si>
  <si>
    <t>30_E3</t>
  </si>
  <si>
    <t>31_E3</t>
  </si>
  <si>
    <t>Mary asked Bill to help her move the...</t>
  </si>
  <si>
    <t>refrigerator</t>
  </si>
  <si>
    <t>fridge</t>
  </si>
  <si>
    <t>32_E3</t>
  </si>
  <si>
    <t>Mary got some chocolate milk out of the...</t>
  </si>
  <si>
    <t>33_E3</t>
  </si>
  <si>
    <t>34_E3</t>
  </si>
  <si>
    <t>35_E3</t>
  </si>
  <si>
    <t>At the zoo, John took a picture of a fat...</t>
  </si>
  <si>
    <t>hippo</t>
  </si>
  <si>
    <t>hippopotamus</t>
  </si>
  <si>
    <t>36_E3</t>
  </si>
  <si>
    <t>37_E3</t>
  </si>
  <si>
    <t>John loves his picture book, especially the page with the...</t>
  </si>
  <si>
    <t>38_E3</t>
  </si>
  <si>
    <t>39_E3</t>
  </si>
  <si>
    <t>Mary went to the zoo to see a thick-skinned...</t>
  </si>
  <si>
    <t>rhinoceros</t>
  </si>
  <si>
    <t>rhino</t>
  </si>
  <si>
    <t>40_E3</t>
  </si>
  <si>
    <t>Mary marveled at the calm quiet composure of the...</t>
  </si>
  <si>
    <t>41_E3</t>
  </si>
  <si>
    <t>42_E3</t>
  </si>
  <si>
    <t>43_E3</t>
  </si>
  <si>
    <t>During a game of charades, Susan was too embarrassed to act like a...</t>
  </si>
  <si>
    <t>chimp</t>
  </si>
  <si>
    <t>chimpanzee</t>
  </si>
  <si>
    <t>44_E3</t>
  </si>
  <si>
    <t>45_E3</t>
  </si>
  <si>
    <t>Susan loves the apes at the zoo, and she even has a favorite...</t>
  </si>
  <si>
    <t>46_E3</t>
  </si>
  <si>
    <t>47_E3</t>
  </si>
  <si>
    <t>My brother Mark does not approve of...</t>
  </si>
  <si>
    <t>pornography</t>
  </si>
  <si>
    <t>porn</t>
  </si>
  <si>
    <t>48_E3</t>
  </si>
  <si>
    <t>Mark was embarrassed to be caught downloading...</t>
  </si>
  <si>
    <t>49_E3</t>
  </si>
  <si>
    <t>pornogrpahy</t>
  </si>
  <si>
    <t>50_E3</t>
  </si>
  <si>
    <t>51_E3</t>
  </si>
  <si>
    <t>For going to the prom, Paul rented a...</t>
  </si>
  <si>
    <t>limo</t>
  </si>
  <si>
    <t>limousine</t>
  </si>
  <si>
    <t>52_E3</t>
  </si>
  <si>
    <t>53_E3</t>
  </si>
  <si>
    <t>Last month, Paul and his friends rented a...</t>
  </si>
  <si>
    <t>54_E3</t>
  </si>
  <si>
    <t>55_E3</t>
  </si>
  <si>
    <t>In the jazz band, Tucker almost always plays the...</t>
  </si>
  <si>
    <t>saxophone</t>
  </si>
  <si>
    <t>sax</t>
  </si>
  <si>
    <t>56_E3</t>
  </si>
  <si>
    <t>Last week, Tucker picked a lock and stole a...</t>
  </si>
  <si>
    <t>57_E3</t>
  </si>
  <si>
    <t>58_E3</t>
  </si>
  <si>
    <t>59_E3</t>
  </si>
  <si>
    <t>Leaving our family's house yesterday, my brother discovered a...</t>
  </si>
  <si>
    <t>roach</t>
  </si>
  <si>
    <t>cockroach</t>
  </si>
  <si>
    <t>60_E3</t>
  </si>
  <si>
    <t>61_E3</t>
  </si>
  <si>
    <t>My brother called the exterminator after he found a...</t>
  </si>
  <si>
    <t>62_E3</t>
  </si>
  <si>
    <t>63_E3</t>
  </si>
  <si>
    <t>In every room of John's family home, there is a...</t>
  </si>
  <si>
    <t>telephone</t>
  </si>
  <si>
    <t>phone</t>
  </si>
  <si>
    <t>64_E3</t>
  </si>
  <si>
    <t>When John's mother calls, he does not pick up the...</t>
  </si>
  <si>
    <t>65_E3</t>
  </si>
  <si>
    <t>66_E3</t>
  </si>
  <si>
    <t>67_E3</t>
  </si>
  <si>
    <t>After the other team scored, the coach argued with the...</t>
  </si>
  <si>
    <t>ref</t>
  </si>
  <si>
    <t>referee</t>
  </si>
  <si>
    <t>68_E3</t>
  </si>
  <si>
    <t>69_E3</t>
  </si>
  <si>
    <t>To make extra money on weekends, Justin works as a...</t>
  </si>
  <si>
    <t>70_E3</t>
  </si>
  <si>
    <t>71_E3</t>
  </si>
  <si>
    <t>James knows Harvard well since he spent four years there as an...</t>
  </si>
  <si>
    <t>undergraduate</t>
  </si>
  <si>
    <t>undergrad</t>
  </si>
  <si>
    <t>72_E3</t>
  </si>
  <si>
    <t>James had not thrown a football or baseball since he was an...</t>
  </si>
  <si>
    <t>73_E3</t>
  </si>
  <si>
    <t>74_E3</t>
  </si>
  <si>
    <t>75_E3</t>
  </si>
  <si>
    <t>Florian told the others they should order approximately one...</t>
  </si>
  <si>
    <t>kilo</t>
  </si>
  <si>
    <t>kilogram</t>
  </si>
  <si>
    <t>76_E3</t>
  </si>
  <si>
    <t>77_E3</t>
  </si>
  <si>
    <t>Florian thought that the brown package weighed approximately one...</t>
  </si>
  <si>
    <t>78_E3</t>
  </si>
  <si>
    <t>79_E3</t>
  </si>
  <si>
    <t>The man explained to Lionel that no one enjoys having to undergo...</t>
  </si>
  <si>
    <t>chemotherapy</t>
  </si>
  <si>
    <t>chemo</t>
  </si>
  <si>
    <t>80_E3</t>
  </si>
  <si>
    <t>After being diagnosed with cancer, Lionel had to undergo a course of...</t>
  </si>
  <si>
    <t>81_E3</t>
  </si>
  <si>
    <t>82_E3</t>
  </si>
  <si>
    <t>83_E3</t>
  </si>
  <si>
    <t>When John gets home, he relaxes on the couch and watches his...</t>
  </si>
  <si>
    <t>TV</t>
  </si>
  <si>
    <t>television</t>
  </si>
  <si>
    <t>84_E3</t>
  </si>
  <si>
    <t>85_E3</t>
  </si>
  <si>
    <t>To celebrate his important promotion, John went out and bought a new...</t>
  </si>
  <si>
    <t>86_E3</t>
  </si>
  <si>
    <t>87_E3</t>
  </si>
  <si>
    <t>After realizing he ate too much bread and cereal, Gary cut down on...</t>
  </si>
  <si>
    <t>carbohydrates</t>
  </si>
  <si>
    <t>carbs</t>
  </si>
  <si>
    <t>88_E3</t>
  </si>
  <si>
    <t>Ever since he talked to Lily, Gary has been trying to avoid...</t>
  </si>
  <si>
    <t>89_E3</t>
  </si>
  <si>
    <t>90_E3</t>
  </si>
  <si>
    <t>91_E3</t>
  </si>
  <si>
    <t>Almost everywhere Bill looked, there seemed to be another...</t>
  </si>
  <si>
    <t>ad</t>
  </si>
  <si>
    <t>advertisement</t>
  </si>
  <si>
    <t>92_E3</t>
  </si>
  <si>
    <t>93_E3</t>
  </si>
  <si>
    <t>Bill drove past the billboard with his company's latest...</t>
  </si>
  <si>
    <t>94_E3</t>
  </si>
  <si>
    <t>95_E3</t>
  </si>
  <si>
    <t>After several years, Eric finally decided that he was going to get...</t>
  </si>
  <si>
    <t>air conditioning</t>
  </si>
  <si>
    <t>A/C</t>
  </si>
  <si>
    <t>96_E3</t>
  </si>
  <si>
    <t>When it got really hot, Eric wished his house in Florida had...</t>
  </si>
  <si>
    <t>97_E3</t>
  </si>
  <si>
    <t>98_E3</t>
  </si>
  <si>
    <t>99_E3</t>
  </si>
  <si>
    <t>Susan stopped at the Shell station because her car was low on...</t>
  </si>
  <si>
    <t>gas</t>
  </si>
  <si>
    <t>gasoline</t>
  </si>
  <si>
    <t>100_E3</t>
  </si>
  <si>
    <t>101_E3</t>
  </si>
  <si>
    <t>These days, Susan thinks that it costs far too much to buy...</t>
  </si>
  <si>
    <t>102_E3</t>
  </si>
  <si>
    <t>103_E3</t>
  </si>
  <si>
    <t>Although Kevin loves British culture, he has never actually been to the...</t>
  </si>
  <si>
    <t>United Kingdom</t>
  </si>
  <si>
    <t>U.K.</t>
  </si>
  <si>
    <t>104_E3</t>
  </si>
  <si>
    <t>Although he rarely leaves home, Kevin's favorite place to go is the...</t>
  </si>
  <si>
    <t>105_E3</t>
  </si>
  <si>
    <t>106_E3</t>
  </si>
  <si>
    <t>107_E3</t>
  </si>
  <si>
    <t>Susan asked the store staff several questions about their best...</t>
  </si>
  <si>
    <t>mic</t>
  </si>
  <si>
    <t>microphone</t>
  </si>
  <si>
    <t>108_E3</t>
  </si>
  <si>
    <t>109_E3</t>
  </si>
  <si>
    <t>Susan made sure the sound system worked, first testing the...</t>
  </si>
  <si>
    <t>110_E3</t>
  </si>
  <si>
    <t>111_E3</t>
  </si>
  <si>
    <t>Mary wanted to show Susan the building with her...</t>
  </si>
  <si>
    <t>laboratory</t>
  </si>
  <si>
    <t>lab</t>
  </si>
  <si>
    <t>112_E3</t>
  </si>
  <si>
    <t>Mary caused a panic by spilling some dangerous chemicals in her...</t>
  </si>
  <si>
    <t>113_E3</t>
  </si>
  <si>
    <t>114_E3</t>
  </si>
  <si>
    <t>115_E3</t>
  </si>
  <si>
    <t>Clay knew the dog was either a Golden Retriever or a...</t>
  </si>
  <si>
    <t>Lab</t>
  </si>
  <si>
    <t>Labrador</t>
  </si>
  <si>
    <t>116_E3</t>
  </si>
  <si>
    <t>117_E3</t>
  </si>
  <si>
    <t>The first thing that Clay saw at the park was a...</t>
  </si>
  <si>
    <t>118_E3</t>
  </si>
  <si>
    <t>119_E3</t>
  </si>
  <si>
    <t>Mary looks young, so the bartender asked her for...</t>
  </si>
  <si>
    <t>identification</t>
  </si>
  <si>
    <t>120_E3</t>
  </si>
  <si>
    <t>Several days ago, Mary was told to bring her...</t>
  </si>
  <si>
    <t>121_E3</t>
  </si>
  <si>
    <t>122_E3</t>
  </si>
  <si>
    <t>123_E3</t>
  </si>
  <si>
    <t>Yesterday Chris went to the store and bought...</t>
  </si>
  <si>
    <t>mayo</t>
  </si>
  <si>
    <t>mayonnaise</t>
  </si>
  <si>
    <t>124_E3</t>
  </si>
  <si>
    <t>Yesterday Chris went the store and bought...</t>
  </si>
  <si>
    <t>125_E3</t>
  </si>
  <si>
    <t>Chris ordered a sandwich with mustard instead of...</t>
  </si>
  <si>
    <t>126_E3</t>
  </si>
  <si>
    <t>127_E3</t>
  </si>
  <si>
    <t>At the restaurant we went to, Clarence ordered...</t>
  </si>
  <si>
    <t>Coca-Cola</t>
  </si>
  <si>
    <t>Coke</t>
  </si>
  <si>
    <t>128_E3</t>
  </si>
  <si>
    <t>Clarence would rather drink water than Pepsi or...</t>
  </si>
  <si>
    <t>129_E3</t>
  </si>
  <si>
    <t>130_E3</t>
  </si>
  <si>
    <t>131_E3</t>
  </si>
  <si>
    <t>The ice cream store's blender broke, so they could not make Joey a...</t>
  </si>
  <si>
    <t>shake</t>
  </si>
  <si>
    <t>milkshake</t>
  </si>
  <si>
    <t>132_E3</t>
  </si>
  <si>
    <t>133_E3</t>
  </si>
  <si>
    <t>His friends all know that there is nothing Joey loves more than a...</t>
  </si>
  <si>
    <t>134_E3</t>
  </si>
  <si>
    <t>135_E3</t>
  </si>
  <si>
    <t>When her dog got sick, Karen took it to the...</t>
  </si>
  <si>
    <t>veterinarian</t>
  </si>
  <si>
    <t>vet</t>
  </si>
  <si>
    <t>136_E3</t>
  </si>
  <si>
    <t>Just as she planned, Karen is training to be a...</t>
  </si>
  <si>
    <t>137_E3</t>
  </si>
  <si>
    <t>138_E3</t>
  </si>
  <si>
    <t>139_E3</t>
  </si>
  <si>
    <t>Last night, Stan bought himself a...</t>
  </si>
  <si>
    <t>burger</t>
  </si>
  <si>
    <t>hamburger</t>
  </si>
  <si>
    <t>140_E3</t>
  </si>
  <si>
    <t>141_E3</t>
  </si>
  <si>
    <t>Stan thinks McDonald's makes the best...</t>
  </si>
  <si>
    <t>142_E3</t>
  </si>
  <si>
    <t>143_E3</t>
  </si>
  <si>
    <t>Jack was known for having very large...</t>
  </si>
  <si>
    <t>quadriceps</t>
  </si>
  <si>
    <t>quads</t>
  </si>
  <si>
    <t>144_E3</t>
  </si>
  <si>
    <t>Jack did leg exercises to strengthen his...</t>
  </si>
  <si>
    <t>145_E3</t>
  </si>
  <si>
    <t>146_E3</t>
  </si>
  <si>
    <t>147_E3</t>
  </si>
  <si>
    <t>To get some fresh air, the students like to spend time in the...</t>
  </si>
  <si>
    <t>quad</t>
  </si>
  <si>
    <t>quadrangle</t>
  </si>
  <si>
    <t>148_E3</t>
  </si>
  <si>
    <t>149_E3</t>
  </si>
  <si>
    <t>Yesterday, before he went home, Joseph spent a lot of time in the...</t>
  </si>
  <si>
    <t>150_E3</t>
  </si>
  <si>
    <t>151_E3</t>
  </si>
  <si>
    <t>After the car accident, Ben was taken in an ambulance to the...</t>
  </si>
  <si>
    <t>emergency room</t>
  </si>
  <si>
    <t>ER</t>
  </si>
  <si>
    <t>152_E3</t>
  </si>
  <si>
    <t>Neither Ben nor his wife have ever had to go to the...</t>
  </si>
  <si>
    <t>153_E3</t>
  </si>
  <si>
    <t>154_E3</t>
  </si>
  <si>
    <t>155_E3</t>
  </si>
  <si>
    <t>When he opened the box, John was surprised to learn he had received a package from the...</t>
  </si>
  <si>
    <t>U.S.</t>
  </si>
  <si>
    <t>United States</t>
  </si>
  <si>
    <t>156_E3</t>
  </si>
  <si>
    <t>157_E3</t>
  </si>
  <si>
    <t>Although John now lives in France, he still considers himself American because he was born in the...</t>
  </si>
  <si>
    <t>158_E3</t>
  </si>
  <si>
    <t>159_E3</t>
  </si>
  <si>
    <t>If he has free time, Don is still hoping to get to visit the...</t>
  </si>
  <si>
    <t>United Nations</t>
  </si>
  <si>
    <t>U.N.</t>
  </si>
  <si>
    <t>160_E3</t>
  </si>
  <si>
    <t>Because it is a neutral country, Switzerland will never become a member of the...</t>
  </si>
  <si>
    <t>161_E3</t>
  </si>
  <si>
    <t>162_E3</t>
  </si>
  <si>
    <t>1_E4</t>
  </si>
  <si>
    <t>word meaning</t>
  </si>
  <si>
    <t>The man accepted the post in the accountancy firm.</t>
  </si>
  <si>
    <t>post</t>
  </si>
  <si>
    <t>In this task, I would like to present you with five sentences. Please just carefully read the sentences; you don't have to do anything with them.</t>
  </si>
  <si>
    <t>Here are the sentences:</t>
  </si>
  <si>
    <t>SENTENCE1: The curious cat silently watched the busy people from atop the old wooden fence.</t>
  </si>
  <si>
    <t>SENTENCE3: She decided to take a different path through the park, enjoying the unexpected quiet.</t>
  </si>
  <si>
    <t>SENTENCE4: He found an old book in his attic that contained stories of ancient heroes and legends.</t>
  </si>
  <si>
    <t>SENTENCE5: They often spent their evenings by the lake, listening to the soothing sounds of nature.</t>
  </si>
  <si>
    <t>Next, I am going to present some words to you; upon reading each word, please provide ONLY ONE word/phrase as an associate.</t>
  </si>
  <si>
    <t>For instance, if the word you see is "milk", you can provide "breakfast" or "cow" as an associate.</t>
  </si>
  <si>
    <t>Please respond only with the associate words in order; separate them with semicolons; don’t ask any questions or give any other information.</t>
  </si>
  <si>
    <t>Here are the words:</t>
  </si>
  <si>
    <t>WORD1: bottle</t>
  </si>
  <si>
    <t>WORD2: cloud</t>
  </si>
  <si>
    <t>WORD3: blanket</t>
  </si>
  <si>
    <t>WORD4: paper</t>
  </si>
  <si>
    <t>4_E4</t>
  </si>
  <si>
    <t>semantic</t>
  </si>
  <si>
    <t>The man accepted the job in the accountancy firm.</t>
  </si>
  <si>
    <t>5_E4</t>
  </si>
  <si>
    <t>The footballers were greeted warmly by the adoring fans.</t>
  </si>
  <si>
    <t>fan</t>
  </si>
  <si>
    <t>6_E4</t>
  </si>
  <si>
    <t>The footballers were greeted warmly by the adoring supporters.</t>
  </si>
  <si>
    <t>7_E4</t>
  </si>
  <si>
    <t>The bowl of alcoholic fruit punch at the party was most definitely spiked.</t>
  </si>
  <si>
    <t>punch</t>
  </si>
  <si>
    <t>8_E4</t>
  </si>
  <si>
    <t>The bowl of alcoholic fruit drink at the party was most definitely spiked.</t>
  </si>
  <si>
    <t>9_E4</t>
  </si>
  <si>
    <t>The second coat of paint went on more easily than the first.</t>
  </si>
  <si>
    <t>coat</t>
  </si>
  <si>
    <t>10_E4</t>
  </si>
  <si>
    <t>The second layer of paint went on more easily than the first.</t>
  </si>
  <si>
    <t>11_E4</t>
  </si>
  <si>
    <t>She used glue to stick her photograph onto the application form.</t>
  </si>
  <si>
    <t>stick</t>
  </si>
  <si>
    <t>12_E4</t>
  </si>
  <si>
    <t>She used glue to secure her photograph onto the application form.</t>
  </si>
  <si>
    <t>13_E4</t>
  </si>
  <si>
    <t>The football coach they had chosen had a lot of experience.</t>
  </si>
  <si>
    <t>coach</t>
  </si>
  <si>
    <t>14_E4</t>
  </si>
  <si>
    <t>The football instructor they had chosen had a lot of experience.</t>
  </si>
  <si>
    <t>15_E4</t>
  </si>
  <si>
    <t>The town planner did not want to use that plot of land for housing.</t>
  </si>
  <si>
    <t>plot</t>
  </si>
  <si>
    <t>16_E4</t>
  </si>
  <si>
    <t>The town planner did not want to use that area of land for housing.</t>
  </si>
  <si>
    <t>17_E4</t>
  </si>
  <si>
    <t>The editor was surprised to find a passage of text that had not yet been translated.</t>
  </si>
  <si>
    <t>passage</t>
  </si>
  <si>
    <t>18_E4</t>
  </si>
  <si>
    <t>The editor was surprised to find a section of text that had not yet been translated.</t>
  </si>
  <si>
    <t>19_E4</t>
  </si>
  <si>
    <t>The deck of cards he chose had been shuffled very well.</t>
  </si>
  <si>
    <t>deck</t>
  </si>
  <si>
    <t>20_E4</t>
  </si>
  <si>
    <t>The pack of cards he chose had been shuffled very well.</t>
  </si>
  <si>
    <t>21_E4</t>
  </si>
  <si>
    <t>The lawyer presented a very strong case to the jury.</t>
  </si>
  <si>
    <t>case</t>
  </si>
  <si>
    <t>22_E4</t>
  </si>
  <si>
    <t>The lawyer presented a very strong argument to the jury.</t>
  </si>
  <si>
    <t>23_E4</t>
  </si>
  <si>
    <t>The spring under the bed broke because they jumped too hard.</t>
  </si>
  <si>
    <t>spring</t>
  </si>
  <si>
    <t>24_E4</t>
  </si>
  <si>
    <t>The coil under the bed broke because they jumped too hard.</t>
  </si>
  <si>
    <t>25_E4</t>
  </si>
  <si>
    <t>The farmer explained that the pen was mainly used for the livestock.</t>
  </si>
  <si>
    <t>pen</t>
  </si>
  <si>
    <t>26_E4</t>
  </si>
  <si>
    <t>The farmer explained that the enclosure was mainly used for the livestock.</t>
  </si>
  <si>
    <t>27_E4</t>
  </si>
  <si>
    <t>The policemen were impressed with the boy's courageous deed.</t>
  </si>
  <si>
    <t>deed</t>
  </si>
  <si>
    <t>28_E4</t>
  </si>
  <si>
    <t>The policemen were impressed with the boy's courageous act.</t>
  </si>
  <si>
    <t>29_E4</t>
  </si>
  <si>
    <t>The figure of the girl was perfect for the dress.</t>
  </si>
  <si>
    <t>figure</t>
  </si>
  <si>
    <t>30_E4</t>
  </si>
  <si>
    <t>The shape of the girl was perfect for the dress.</t>
  </si>
  <si>
    <t>31_E4</t>
  </si>
  <si>
    <t>The ruler of the country was very popular indeed.</t>
  </si>
  <si>
    <t>ruler</t>
  </si>
  <si>
    <t>32_E4</t>
  </si>
  <si>
    <t>The leader of the country was very popular indeed.</t>
  </si>
  <si>
    <t>33_E4</t>
  </si>
  <si>
    <t>The secretary had to keep a log of every telephone call she made to each client.</t>
  </si>
  <si>
    <t>log</t>
  </si>
  <si>
    <t>34_E4</t>
  </si>
  <si>
    <t>The secretary had to keep a record of every telephone call she made to each client.</t>
  </si>
  <si>
    <t>35_E4</t>
  </si>
  <si>
    <t>The boy chose one kitten from the litter of six that were still with their mother.</t>
  </si>
  <si>
    <t>litter</t>
  </si>
  <si>
    <t>36_E4</t>
  </si>
  <si>
    <t>The boy chose one kitten from the group of six that were still with their mother.</t>
  </si>
  <si>
    <t>37_E4</t>
  </si>
  <si>
    <t>The cast on his leg was fitted by an experienced doctor.</t>
  </si>
  <si>
    <t>cast</t>
  </si>
  <si>
    <t>38_E4</t>
  </si>
  <si>
    <t>The plaster on his leg was fitted by an experienced doctor.</t>
  </si>
  <si>
    <t>39_E4</t>
  </si>
  <si>
    <t>They looked out of the window and saw the lightning bolt hit the tree.</t>
  </si>
  <si>
    <t>bolt</t>
  </si>
  <si>
    <t>40_E4</t>
  </si>
  <si>
    <t>They looked out of the window and saw the lightning strike hit the tree.</t>
  </si>
  <si>
    <t>41_E4</t>
  </si>
  <si>
    <t>The other driver did not see her coming so she pressed the horn immediately.</t>
  </si>
  <si>
    <t>horn</t>
  </si>
  <si>
    <t>42_E4</t>
  </si>
  <si>
    <t>The other driver did not see her coming so she pressed the hooter immediately.</t>
  </si>
  <si>
    <t>43_E4</t>
  </si>
  <si>
    <t>She bugged her brother to give her the present early.</t>
  </si>
  <si>
    <t>bug</t>
  </si>
  <si>
    <t>44_E4</t>
  </si>
  <si>
    <t>She pestered her brother to give her the present early.</t>
  </si>
  <si>
    <t>45_E4</t>
  </si>
  <si>
    <t>The business man worked his way up the firm very quickly.</t>
  </si>
  <si>
    <t>firm</t>
  </si>
  <si>
    <t>46_E4</t>
  </si>
  <si>
    <t>The business man worked his way up the company very quickly.</t>
  </si>
  <si>
    <t>47_E4</t>
  </si>
  <si>
    <t>She was terrified when she felt herself sinking further into the quicksand.</t>
  </si>
  <si>
    <t>sink</t>
  </si>
  <si>
    <t>48_E4</t>
  </si>
  <si>
    <t>She was terrified when she felt herself falling further into the quicksand.</t>
  </si>
  <si>
    <t>49_E4</t>
  </si>
  <si>
    <t>The military complained that they did not have enough arms to fight the war.</t>
  </si>
  <si>
    <t>arms</t>
  </si>
  <si>
    <t>50_E4</t>
  </si>
  <si>
    <t>The military complained that they did not have enough weapons to fight the war.</t>
  </si>
  <si>
    <t>51_E4</t>
  </si>
  <si>
    <t>They learnt about the cycle of the seasons in nursery.</t>
  </si>
  <si>
    <t>cycle</t>
  </si>
  <si>
    <t>52_E4</t>
  </si>
  <si>
    <t>They learnt about the sequence of the seasons in nursery.</t>
  </si>
  <si>
    <t>53_E4</t>
  </si>
  <si>
    <t>The school children were terrified of being hit with the belt.</t>
  </si>
  <si>
    <t>belt</t>
  </si>
  <si>
    <t>54_E4</t>
  </si>
  <si>
    <t>The school children were terrified of being hit with the strap.</t>
  </si>
  <si>
    <t>55_E4</t>
  </si>
  <si>
    <t>The addict hid his stash of crack from the police.</t>
  </si>
  <si>
    <t>crack</t>
  </si>
  <si>
    <t>56_E4</t>
  </si>
  <si>
    <t>The addict hid his stash of cocaine from the police.</t>
  </si>
  <si>
    <t>57_E4</t>
  </si>
  <si>
    <t>The shop keeper drew out a gun from beneath the counter in self defence.</t>
  </si>
  <si>
    <t>draw</t>
  </si>
  <si>
    <t>58_E4</t>
  </si>
  <si>
    <t>The shop keeper pulled out a gun from beneath the counter in self defence.</t>
  </si>
  <si>
    <t>59_E4</t>
  </si>
  <si>
    <t>He won the comedy competition for the best gag.</t>
  </si>
  <si>
    <t>gag</t>
  </si>
  <si>
    <t>60_E4</t>
  </si>
  <si>
    <t>He won the comedy competition for the best joke.</t>
  </si>
  <si>
    <t>61_E4</t>
  </si>
  <si>
    <t>I watched her skate across the ice with effortless grace.</t>
  </si>
  <si>
    <t>grace</t>
  </si>
  <si>
    <t>62_E4</t>
  </si>
  <si>
    <t>I watched her skate across the ice with effortless elegance.</t>
  </si>
  <si>
    <t>63_E4</t>
  </si>
  <si>
    <t>The students found the three hour examination very hard.</t>
  </si>
  <si>
    <t>hard</t>
  </si>
  <si>
    <t>64_E4</t>
  </si>
  <si>
    <t>The students found the three hour examination very challenging.</t>
  </si>
  <si>
    <t>65_E4</t>
  </si>
  <si>
    <t>They all got high at the party last weekend.</t>
  </si>
  <si>
    <t>high</t>
  </si>
  <si>
    <t>66_E4</t>
  </si>
  <si>
    <t>They all got stoned at the party last weekend.</t>
  </si>
  <si>
    <t>Verb1</t>
  </si>
  <si>
    <t>Verb2</t>
  </si>
  <si>
    <t>131_E5</t>
  </si>
  <si>
    <t>PO_Inducing</t>
  </si>
  <si>
    <t>The captain lent the spare lifejacket...</t>
  </si>
  <si>
    <t>The bus driver gave...</t>
  </si>
  <si>
    <t>In this task, you will see a sentence fragment; please repeat the fragment and continue it into a full sentence.</t>
  </si>
  <si>
    <t>For instance, if you see "The boy went to the park ...", you can type "The boy went to the park to fly a kite".</t>
  </si>
  <si>
    <t>Please respond only with the two completed sentences in order, separated by two line breaks; don’t ask any questions or give any other information.</t>
  </si>
  <si>
    <t>Here are two fragments for you to complete:</t>
  </si>
  <si>
    <t>lend</t>
  </si>
  <si>
    <t>give</t>
  </si>
  <si>
    <t>132_E5</t>
  </si>
  <si>
    <t>DO_Inducing</t>
  </si>
  <si>
    <t>The millionaire gave the struggling artist...</t>
  </si>
  <si>
    <t>The explorer loaned...</t>
  </si>
  <si>
    <t>loan</t>
  </si>
  <si>
    <t>133_E5</t>
  </si>
  <si>
    <t>The booking clerk sold the last ticket...</t>
  </si>
  <si>
    <t>The serial killer passed...</t>
  </si>
  <si>
    <t>sell</t>
  </si>
  <si>
    <t>pass</t>
  </si>
  <si>
    <t>134_E5</t>
  </si>
  <si>
    <t>The fashion designer showed the famous journalist...</t>
  </si>
  <si>
    <t>The diver lent...</t>
  </si>
  <si>
    <t>show</t>
  </si>
  <si>
    <t>135_E5</t>
  </si>
  <si>
    <t>The woman gave the rusty bike...</t>
  </si>
  <si>
    <t>The librarian loaned...</t>
  </si>
  <si>
    <t>136_E5</t>
  </si>
  <si>
    <t>The shop assistant showed the tall customer...</t>
  </si>
  <si>
    <t>The auctioneer sold...</t>
  </si>
  <si>
    <t>137_E5</t>
  </si>
  <si>
    <t>The blackmailer sent the incriminating photos...</t>
  </si>
  <si>
    <t>The lonely sailor passed...</t>
  </si>
  <si>
    <t>send</t>
  </si>
  <si>
    <t>138_E5</t>
  </si>
  <si>
    <t>The youngster lent the kind teacher...</t>
  </si>
  <si>
    <t>The private detective showed...</t>
  </si>
  <si>
    <t>139_E5</t>
  </si>
  <si>
    <t>The secretary showed the invoice...</t>
  </si>
  <si>
    <t>The boyfriend sent...</t>
  </si>
  <si>
    <t>140_E5</t>
  </si>
  <si>
    <t>The lifeguard threw the surfer...</t>
  </si>
  <si>
    <t>The inventor showed...</t>
  </si>
  <si>
    <t>throw</t>
  </si>
  <si>
    <t>141_E5</t>
  </si>
  <si>
    <t>The man showed the lawnmower...</t>
  </si>
  <si>
    <t>The actor lent...</t>
  </si>
  <si>
    <t>142_E5</t>
  </si>
  <si>
    <t>The woman passed the insurance company...</t>
  </si>
  <si>
    <t>The fan sent...</t>
  </si>
  <si>
    <t>143_E5</t>
  </si>
  <si>
    <t>The photographer showed the prints...</t>
  </si>
  <si>
    <t>The florist sent...</t>
  </si>
  <si>
    <t>144_E5</t>
  </si>
  <si>
    <t>The cricket player threw the umpire...</t>
  </si>
  <si>
    <t>The car mechanic showed...</t>
  </si>
  <si>
    <t>145_E5</t>
  </si>
  <si>
    <t>The builder showed the drill...</t>
  </si>
  <si>
    <t>The hairdresser lent...</t>
  </si>
  <si>
    <t>146_E5</t>
  </si>
  <si>
    <t>The spy passed the double agent...</t>
  </si>
  <si>
    <t>The kidnapper sent...</t>
  </si>
  <si>
    <t>147_E5</t>
  </si>
  <si>
    <t>The efficient secretary sent the long fax...</t>
  </si>
  <si>
    <t>The little girl handed...</t>
  </si>
  <si>
    <t>hand</t>
  </si>
  <si>
    <t>148_E5</t>
  </si>
  <si>
    <t>The captain lent the old sailor...</t>
  </si>
  <si>
    <t>149_E5</t>
  </si>
  <si>
    <t>The mother handed the expensive toy...</t>
  </si>
  <si>
    <t>The air hostess gave...</t>
  </si>
  <si>
    <t>150_E5</t>
  </si>
  <si>
    <t>The booking clerk sold the young fan...</t>
  </si>
  <si>
    <t>151_E5</t>
  </si>
  <si>
    <t>The grandmother sent the big present...</t>
  </si>
  <si>
    <t>The tennis fan handed...</t>
  </si>
  <si>
    <t>152_E5</t>
  </si>
  <si>
    <t>The woman gave the new neighbour...</t>
  </si>
  <si>
    <t>153_E5</t>
  </si>
  <si>
    <t>The architect handed the latest plans...</t>
  </si>
  <si>
    <t>The teacher gave...</t>
  </si>
  <si>
    <t>154_E5</t>
  </si>
  <si>
    <t>The blackmailer sent the sleazy journalist...</t>
  </si>
  <si>
    <t>155_E5</t>
  </si>
  <si>
    <t>The car salesman sold the mini...</t>
  </si>
  <si>
    <t>The forest ranger lent...</t>
  </si>
  <si>
    <t>156_E5</t>
  </si>
  <si>
    <t>The secretary showed the manager...</t>
  </si>
  <si>
    <t>157_E5</t>
  </si>
  <si>
    <t>The driving instructor handed the certificate...</t>
  </si>
  <si>
    <t>The consultant gave...</t>
  </si>
  <si>
    <t>158_E5</t>
  </si>
  <si>
    <t>The man showed the neighbour...</t>
  </si>
  <si>
    <t>159_E5</t>
  </si>
  <si>
    <t>The barman offered the cocktail...</t>
  </si>
  <si>
    <t>The postman handed...</t>
  </si>
  <si>
    <t>offer</t>
  </si>
  <si>
    <t>160_E5</t>
  </si>
  <si>
    <t>The photographer showed the editor...</t>
  </si>
  <si>
    <t>161_E5</t>
  </si>
  <si>
    <t>The bank manager gave the cheque...</t>
  </si>
  <si>
    <t>The junior surgeon handed...</t>
  </si>
  <si>
    <t>162_E5</t>
  </si>
  <si>
    <t>The builder showed the surveyor...</t>
  </si>
  <si>
    <t>163_E5</t>
  </si>
  <si>
    <t>The racing driver gave the torn overall...</t>
  </si>
  <si>
    <t>The patient showed...</t>
  </si>
  <si>
    <t>164_E5</t>
  </si>
  <si>
    <t>The efficient secretary sent the grumpy businessman...</t>
  </si>
  <si>
    <t>165_E5</t>
  </si>
  <si>
    <t>The researcher passed the detailed results...</t>
  </si>
  <si>
    <t>The man sent...</t>
  </si>
  <si>
    <t>166_E5</t>
  </si>
  <si>
    <t>The mother handed the hungry baby...</t>
  </si>
  <si>
    <t>167_E5</t>
  </si>
  <si>
    <t>The enthusiastic child gave the colourful book...</t>
  </si>
  <si>
    <t>The barrister showed...</t>
  </si>
  <si>
    <t>168_E5</t>
  </si>
  <si>
    <t>The grandmother sent the little girl...</t>
  </si>
  <si>
    <t>169_E5</t>
  </si>
  <si>
    <t>The disgruntled employee passed the long letter...</t>
  </si>
  <si>
    <t>The famous novelist sent...</t>
  </si>
  <si>
    <t>170_E5</t>
  </si>
  <si>
    <t>The architect handed the cheerful engineer...</t>
  </si>
  <si>
    <t>171_E5</t>
  </si>
  <si>
    <t>The hostess offered the dessert...</t>
  </si>
  <si>
    <t>The newsagent handed...</t>
  </si>
  <si>
    <t>172_E5</t>
  </si>
  <si>
    <t>The car salesman sold the couple...</t>
  </si>
  <si>
    <t>173_E5</t>
  </si>
  <si>
    <t>The swimmer gave the towel...</t>
  </si>
  <si>
    <t>The draftsman loaned...</t>
  </si>
  <si>
    <t>174_E5</t>
  </si>
  <si>
    <t>The driving instructor handed the learner...</t>
  </si>
  <si>
    <t>175_E5</t>
  </si>
  <si>
    <t>The lecturer lent the book...</t>
  </si>
  <si>
    <t>The shopkeeper gave...</t>
  </si>
  <si>
    <t>176_E5</t>
  </si>
  <si>
    <t>The barman offered the customer...</t>
  </si>
  <si>
    <t>177_E5</t>
  </si>
  <si>
    <t>The student gave the money...</t>
  </si>
  <si>
    <t>The little girl loaned...</t>
  </si>
  <si>
    <t>178_E5</t>
  </si>
  <si>
    <t>The bank manager gave the customer...</t>
  </si>
  <si>
    <t>179_E5</t>
  </si>
  <si>
    <t>The racing driver gave the helpful mechanic...</t>
  </si>
  <si>
    <t>180_E5</t>
  </si>
  <si>
    <t>The millionaire gave the valuable painting...</t>
  </si>
  <si>
    <t>181_E5</t>
  </si>
  <si>
    <t>The researcher passed the experienced surgeon...</t>
  </si>
  <si>
    <t>182_E5</t>
  </si>
  <si>
    <t>The fashion designer showed the pink jacket...</t>
  </si>
  <si>
    <t>183_E5</t>
  </si>
  <si>
    <t>The enthusiastic child gave the young friend...</t>
  </si>
  <si>
    <t>184_E5</t>
  </si>
  <si>
    <t>The shop assistant showed the blue dress...</t>
  </si>
  <si>
    <t>185_E5</t>
  </si>
  <si>
    <t>The disgruntled employee passed the managing director...</t>
  </si>
  <si>
    <t>186_E5</t>
  </si>
  <si>
    <t>The youngster lent the clockwork toy...</t>
  </si>
  <si>
    <t>187_E5</t>
  </si>
  <si>
    <t>The hostess offered the guests...</t>
  </si>
  <si>
    <t>188_E5</t>
  </si>
  <si>
    <t>The lifeguard threw the lifebelt...</t>
  </si>
  <si>
    <t>189_E5</t>
  </si>
  <si>
    <t>The swimmer gave the diver...</t>
  </si>
  <si>
    <t>190_E5</t>
  </si>
  <si>
    <t>The woman passed the insurance claim...</t>
  </si>
  <si>
    <t>191_E5</t>
  </si>
  <si>
    <t>The lecturer lent the professor...</t>
  </si>
  <si>
    <t>192_E5</t>
  </si>
  <si>
    <t>The cricket player threw the ball...</t>
  </si>
  <si>
    <t>193_E5</t>
  </si>
  <si>
    <t>The student gave the friend...</t>
  </si>
  <si>
    <t>194_E5</t>
  </si>
  <si>
    <t>The spy passed the submarine blueprints...</t>
  </si>
  <si>
    <t>4_E6</t>
  </si>
  <si>
    <t>single_N1N2</t>
  </si>
  <si>
    <t>There was a farmer and a thief.</t>
  </si>
  <si>
    <t>The farmer injured the thief with a staff only a few days ago.</t>
  </si>
  <si>
    <t>Who had a staff, the farmer or the injured thief?</t>
  </si>
  <si>
    <t>single</t>
  </si>
  <si>
    <t>N1N2</t>
  </si>
  <si>
    <t>In this task, you will read a short passage containing several sentences, followed by a question about the passage. Please answer the question according to the passage.</t>
  </si>
  <si>
    <t>For instance, if you read "There was a tiger and a fox. The tiger ate the fox because it was hungry. Who was hungry?", you can say "the tiger" as an answer.</t>
  </si>
  <si>
    <t>Please respond only with one of the two possible options; do not ask any questions, provide any explanation, or give any other information.</t>
  </si>
  <si>
    <t>Please answer the question according to preceding passage:</t>
  </si>
  <si>
    <t>5_E6</t>
  </si>
  <si>
    <t>single_N2N1</t>
  </si>
  <si>
    <t>Who had a staff, the injured thief or the farmer?</t>
  </si>
  <si>
    <t>N2N1</t>
  </si>
  <si>
    <t>6_E6</t>
  </si>
  <si>
    <t>plural_N1N2</t>
  </si>
  <si>
    <t>There was a farmer and two thieves.</t>
  </si>
  <si>
    <t>plural</t>
  </si>
  <si>
    <t>7_E6</t>
  </si>
  <si>
    <t>plural_N2N1</t>
  </si>
  <si>
    <t>8_E6</t>
  </si>
  <si>
    <t>There was an outlaw and a guard.</t>
  </si>
  <si>
    <t>The outlaw wounded the guard with a crossbow during the night.</t>
  </si>
  <si>
    <t>Who had a crossbow, the outlaw or the wounded guard?</t>
  </si>
  <si>
    <t>9_E6</t>
  </si>
  <si>
    <t>Who had a crossbow, the wounded guard or the outlaw?</t>
  </si>
  <si>
    <t>10_E6</t>
  </si>
  <si>
    <t>There was an outlaw and two guards.</t>
  </si>
  <si>
    <t>11_E6</t>
  </si>
  <si>
    <t>12_E6</t>
  </si>
  <si>
    <t>There was a knight and a king.</t>
  </si>
  <si>
    <t>The knight struck the king with a sword during the dark night.</t>
  </si>
  <si>
    <t>Who had a sword, the knight or the struck king?</t>
  </si>
  <si>
    <t>13_E6</t>
  </si>
  <si>
    <t>Who had a sword, the struck king the knight?</t>
  </si>
  <si>
    <t>14_E6</t>
  </si>
  <si>
    <t>There was a knight and two kings.</t>
  </si>
  <si>
    <t>15_E6</t>
  </si>
  <si>
    <t>16_E6</t>
  </si>
  <si>
    <t>There was an explorer and a tent.</t>
  </si>
  <si>
    <t>The explorer found the tent with charts after a long search.</t>
  </si>
  <si>
    <t>Which one had charts, the explorer or the found tent?</t>
  </si>
  <si>
    <t>17_E6</t>
  </si>
  <si>
    <t>Which one had charts, the found tent or the explorer?</t>
  </si>
  <si>
    <t>18_E6</t>
  </si>
  <si>
    <t>There was an explorer and two tents.</t>
  </si>
  <si>
    <t>19_E6</t>
  </si>
  <si>
    <t>20_E6</t>
  </si>
  <si>
    <t>There was a man and a car.</t>
  </si>
  <si>
    <t>The man transported the car with a trailer the day before yesterday.</t>
  </si>
  <si>
    <t>Which one had a trailer, the man or the transported car?</t>
  </si>
  <si>
    <t>21_E6</t>
  </si>
  <si>
    <t>Which one had a trailer, the transported car or the man?</t>
  </si>
  <si>
    <t>22_E6</t>
  </si>
  <si>
    <t>There was a man and two cars.</t>
  </si>
  <si>
    <t>23_E6</t>
  </si>
  <si>
    <t>24_E6</t>
  </si>
  <si>
    <t>There was a policeman and a beggar.</t>
  </si>
  <si>
    <t>The policeman touched the beggar with a stick after some hesitation.</t>
  </si>
  <si>
    <t>Who had a stick, the policeman or the touched beggar?</t>
  </si>
  <si>
    <t>25_E6</t>
  </si>
  <si>
    <t>Who had a stick, the touched beggar or the policeman?</t>
  </si>
  <si>
    <t>26_E6</t>
  </si>
  <si>
    <t>There was a policeman and two beggars.</t>
  </si>
  <si>
    <t>27_E6</t>
  </si>
  <si>
    <t>28_E6</t>
  </si>
  <si>
    <t>There was a hooligan and a shop.</t>
  </si>
  <si>
    <t>The hooligan damaged the shop with fireworks late at night.</t>
  </si>
  <si>
    <t>Which one had fireworks, the hooligan or the damaged shop?</t>
  </si>
  <si>
    <t>29_E6</t>
  </si>
  <si>
    <t>Which one had fireworks, the damaged shop or the hooligan?</t>
  </si>
  <si>
    <t>30_E6</t>
  </si>
  <si>
    <t>There was a hooligan and two shops.</t>
  </si>
  <si>
    <t>31_E6</t>
  </si>
  <si>
    <t>32_E6</t>
  </si>
  <si>
    <t>There was a farm-hand and a boy.</t>
  </si>
  <si>
    <t>The farm-hand flogged the boy with a branch a number of times.</t>
  </si>
  <si>
    <t>Who had a branch, the farm-hand or the flogged boy?</t>
  </si>
  <si>
    <t>33_E6</t>
  </si>
  <si>
    <t>Who had a branch, the flogged boy or the farm-hand?</t>
  </si>
  <si>
    <t>34_E6</t>
  </si>
  <si>
    <t>There was a farm-hand and two boys.</t>
  </si>
  <si>
    <t>35_E6</t>
  </si>
  <si>
    <t>36_E6</t>
  </si>
  <si>
    <t>There was a handyman and a toolbox.</t>
  </si>
  <si>
    <t>The handyman repaired the toolbox with pliers right after lunch.</t>
  </si>
  <si>
    <t>Which one had pliers, the handyman or the repaired toolbox?</t>
  </si>
  <si>
    <t>37_E6</t>
  </si>
  <si>
    <t>Which one had pliers, the repaired toolbox or the handyman?</t>
  </si>
  <si>
    <t>38_E6</t>
  </si>
  <si>
    <t>There was a handyman and two toolboxes.</t>
  </si>
  <si>
    <t>39_E6</t>
  </si>
  <si>
    <t>40_E6</t>
  </si>
  <si>
    <t>There was a walker and a man.</t>
  </si>
  <si>
    <t>The walker saw the man with a telescope early in the afternoon.</t>
  </si>
  <si>
    <t>Who had a telescope, the walker or the seen man?</t>
  </si>
  <si>
    <t>41_E6</t>
  </si>
  <si>
    <t>Who had a telescope, the seen man or the walker?</t>
  </si>
  <si>
    <t>42_E6</t>
  </si>
  <si>
    <t>There was a walker and two spying men.</t>
  </si>
  <si>
    <t>43_E6</t>
  </si>
  <si>
    <t>44_E6</t>
  </si>
  <si>
    <t>There was a farmer and a robber.</t>
  </si>
  <si>
    <t>The farmer deterred the robber with a revolver just before dawn.</t>
  </si>
  <si>
    <t>Who had a revolver, the farmer or the deterred robber?</t>
  </si>
  <si>
    <t>45_E6</t>
  </si>
  <si>
    <t>Who had a revolver, the deterred robber or the farmer?</t>
  </si>
  <si>
    <t>46_E6</t>
  </si>
  <si>
    <t>There was a farmer and two robbers.</t>
  </si>
  <si>
    <t>47_E6</t>
  </si>
  <si>
    <t>48_E6</t>
  </si>
  <si>
    <t>There was a man and a toolbox.</t>
  </si>
  <si>
    <t>The man repaired the toolbox with a screwdriver after one month.</t>
  </si>
  <si>
    <t>Which one had a screwdriver, the man or the repaired toolbox?</t>
  </si>
  <si>
    <t>49_E6</t>
  </si>
  <si>
    <t>Which one had a screwdriver, the repaired toolbox or the man?</t>
  </si>
  <si>
    <t>50_E6</t>
  </si>
  <si>
    <t>There was a man and two toolboxes.</t>
  </si>
  <si>
    <t>51_E6</t>
  </si>
  <si>
    <t>52_E6</t>
  </si>
  <si>
    <t>There was a hunter and a poacher.</t>
  </si>
  <si>
    <t>The hunter killed the poacher with a rifle not long after sunset.</t>
  </si>
  <si>
    <t>Who had a rifle, the hunter or the killed poacher?</t>
  </si>
  <si>
    <t>53_E6</t>
  </si>
  <si>
    <t>Who had a rifle, the killed poacher or the hunter?</t>
  </si>
  <si>
    <t>54_E6</t>
  </si>
  <si>
    <t>There was a hunter and two poachers.</t>
  </si>
  <si>
    <t>55_E6</t>
  </si>
  <si>
    <t>56_E6</t>
  </si>
  <si>
    <t>There was a boy and a protester.</t>
  </si>
  <si>
    <t>The boy yelled at the protester with a loudspeaker for a long time.</t>
  </si>
  <si>
    <t>Who had a loudspeaker, the boy or the yelled-at protester?</t>
  </si>
  <si>
    <t>57_E6</t>
  </si>
  <si>
    <t>Who had a loudspeaker, the yelled-at protester or the boy?</t>
  </si>
  <si>
    <t>58_E6</t>
  </si>
  <si>
    <t>There was a boy and two protesters.</t>
  </si>
  <si>
    <t>59_E6</t>
  </si>
  <si>
    <t>60_E6</t>
  </si>
  <si>
    <t>There was a scoundrel and a car.</t>
  </si>
  <si>
    <t>The scoundrel scratched the car with an aerial after the football match.</t>
  </si>
  <si>
    <t>Which one had an aerial, the scoundrel or the scratched car?</t>
  </si>
  <si>
    <t>61_E6</t>
  </si>
  <si>
    <t>Which one had an aerial, the scratched car or the scoundrel?</t>
  </si>
  <si>
    <t>62_E6</t>
  </si>
  <si>
    <t>There was a scoundrel and two cars.</t>
  </si>
  <si>
    <t>63_E6</t>
  </si>
  <si>
    <t>64_E6</t>
  </si>
  <si>
    <t>There was a man and a boy.</t>
  </si>
  <si>
    <t>The angry man hit the boy with a crowbar again and again.</t>
  </si>
  <si>
    <t>Who had a crowbar, the angry man or the hit boy?</t>
  </si>
  <si>
    <t>65_E6</t>
  </si>
  <si>
    <t>Who had a crowbar, the hit boy or the angry man?</t>
  </si>
  <si>
    <t>66_E6</t>
  </si>
  <si>
    <t>There was a man and two boys.</t>
  </si>
  <si>
    <t>67_E6</t>
  </si>
  <si>
    <t>68_E6</t>
  </si>
  <si>
    <t>There was a surgeon and a doctor.</t>
  </si>
  <si>
    <t>The surgeon examined the doctor with a stethoscope after half past five.</t>
  </si>
  <si>
    <t>Who had a stethoscope, the surgeon or the examined doctor?</t>
  </si>
  <si>
    <t>69_E6</t>
  </si>
  <si>
    <t>Who had a stethoscope, the examined doctor or the surgeon?</t>
  </si>
  <si>
    <t>70_E6</t>
  </si>
  <si>
    <t>There was a surgeon and two doctors.</t>
  </si>
  <si>
    <t>71_E6</t>
  </si>
  <si>
    <t>72_E6</t>
  </si>
  <si>
    <t>There was a criminal and a cop.</t>
  </si>
  <si>
    <t>The criminal shot the cop with a pistol yesterday late at night.</t>
  </si>
  <si>
    <t>Who had a pistol, the criminal or the shot cop?</t>
  </si>
  <si>
    <t>73_E6</t>
  </si>
  <si>
    <t>Who had a pistol, the shot cop or the criminal?</t>
  </si>
  <si>
    <t>74_E6</t>
  </si>
  <si>
    <t>There was a criminal and two cops.</t>
  </si>
  <si>
    <t>75_E6</t>
  </si>
  <si>
    <t>76_E6</t>
  </si>
  <si>
    <t>There was a doctor and a bottle.</t>
  </si>
  <si>
    <t>The doctor wet the bottle with a liquid during the examination.</t>
  </si>
  <si>
    <t>Which one had a liquid, the doctor or the wet bottle?</t>
  </si>
  <si>
    <t>77_E6</t>
  </si>
  <si>
    <t>Which one had a liquid, the wet bottle or the doctor?</t>
  </si>
  <si>
    <t>78_E6</t>
  </si>
  <si>
    <t>There was a doctor and two bottles.</t>
  </si>
  <si>
    <t>79_E6</t>
  </si>
  <si>
    <t>80_E6</t>
  </si>
  <si>
    <t>There was a workman and a miner.</t>
  </si>
  <si>
    <t>The workman hurt the miner with a pickaxe almost a week ago.</t>
  </si>
  <si>
    <t>Who had a pickaxe, the workman or the hurt miner?</t>
  </si>
  <si>
    <t>81_E6</t>
  </si>
  <si>
    <t>Who had a pickaxe, the hurt miner or the workman?</t>
  </si>
  <si>
    <t>82_E6</t>
  </si>
  <si>
    <t>There was a workman and two miners.</t>
  </si>
  <si>
    <t>83_E6</t>
  </si>
  <si>
    <t>84_E6</t>
  </si>
  <si>
    <t>There was a boy and a shelf.</t>
  </si>
  <si>
    <t>The annoying boy damaged the shelf with a hammer some time ago.</t>
  </si>
  <si>
    <t>Which one had a hammer, the annoying boy or the damaged shelf?</t>
  </si>
  <si>
    <t>85_E6</t>
  </si>
  <si>
    <t>Which one had a hammer, the damaged shelf or the annoying boy?</t>
  </si>
  <si>
    <t>86_E6</t>
  </si>
  <si>
    <t>There was a boy and two shelves.</t>
  </si>
  <si>
    <t>87_E6</t>
  </si>
  <si>
    <t>88_E6</t>
  </si>
  <si>
    <t>There was a woman and a rack.</t>
  </si>
  <si>
    <t>The woman dried the rack with a towel a little while ago.</t>
  </si>
  <si>
    <t>Which one had a towel, the woman or the dried rack?</t>
  </si>
  <si>
    <t>89_E6</t>
  </si>
  <si>
    <t>Which one had a towel, the dried rack or the woman?</t>
  </si>
  <si>
    <t>90_E6</t>
  </si>
  <si>
    <t>There was a woman and two racks.</t>
  </si>
  <si>
    <t>91_E6</t>
  </si>
  <si>
    <t>92_E6</t>
  </si>
  <si>
    <t>There was a landlady and a room.</t>
  </si>
  <si>
    <t>The landlady warmed the room with a heater within a couple of minutes.</t>
  </si>
  <si>
    <t>Which one had a heater, the landlady or the warmed room?</t>
  </si>
  <si>
    <t>93_E6</t>
  </si>
  <si>
    <t>Which one had a heater, the warmed room or the landlady?</t>
  </si>
  <si>
    <t>94_E6</t>
  </si>
  <si>
    <t>There was a landlady and two rooms.</t>
  </si>
  <si>
    <t>95_E6</t>
  </si>
  <si>
    <t>96_E6</t>
  </si>
  <si>
    <t>There was a beggar and a lunatic.</t>
  </si>
  <si>
    <t>The beggar frightened the lunatic with a penknife late at night.</t>
  </si>
  <si>
    <t>Who had a penknife, the beggar or the frightened lunatic?</t>
  </si>
  <si>
    <t>97_E6</t>
  </si>
  <si>
    <t>Who had a penknife, the frightened lunatic or the beggar?</t>
  </si>
  <si>
    <t>98_E6</t>
  </si>
  <si>
    <t>There was a beggar and two lunatics.</t>
  </si>
  <si>
    <t>99_E6</t>
  </si>
  <si>
    <t>100_E6</t>
  </si>
  <si>
    <t>There was a teacher and a girl.</t>
  </si>
  <si>
    <t>The teacher poked the girl with an umbrella every time again.</t>
  </si>
  <si>
    <t>Who had an umbrella, the teacher or the poked girl?</t>
  </si>
  <si>
    <t>101_E6</t>
  </si>
  <si>
    <t>Who had an umbrella, the poked girl or the teacher?</t>
  </si>
  <si>
    <t>102_E6</t>
  </si>
  <si>
    <t>There was a teacher and two girls.</t>
  </si>
  <si>
    <t>103_E6</t>
  </si>
  <si>
    <t>104_E6</t>
  </si>
  <si>
    <t>There was a crazy man and a knight.</t>
  </si>
  <si>
    <t>The crazy man stabbed the knight with a dagger during the unrest.</t>
  </si>
  <si>
    <t>Who had a dagger, the crazy man or the stabbed knight?</t>
  </si>
  <si>
    <t>105_E6</t>
  </si>
  <si>
    <t>Who had a dagger, the stabbed knight or the crazy man?</t>
  </si>
  <si>
    <t>106_E6</t>
  </si>
  <si>
    <t>There was a crazy man and two knights.</t>
  </si>
  <si>
    <t>107_E6</t>
  </si>
  <si>
    <t>108_E6</t>
  </si>
  <si>
    <t>There was a teenager and a sink.</t>
  </si>
  <si>
    <t>The teenager washed the sink with a sponge early in the morning.</t>
  </si>
  <si>
    <t>Which one had a sponge, the teenager or the washed sink?</t>
  </si>
  <si>
    <t>109_E6</t>
  </si>
  <si>
    <t>Which one had a sponge, the washed sink or the teenager?</t>
  </si>
  <si>
    <t>110_E6</t>
  </si>
  <si>
    <t>There was a teenager and two sinks.</t>
  </si>
  <si>
    <t>111_E6</t>
  </si>
  <si>
    <t>112_E6</t>
  </si>
  <si>
    <t>There was a hunter and a pigeon.</t>
  </si>
  <si>
    <t>The hunter aimed at the pigeon with a firearm during the morning.</t>
  </si>
  <si>
    <t>Which one had a firearm, the hunter or the aimed-at pigeon?</t>
  </si>
  <si>
    <t>113_E6</t>
  </si>
  <si>
    <t>Which one had a firearm, the aimed-at pigeon or the hunter?</t>
  </si>
  <si>
    <t>114_E6</t>
  </si>
  <si>
    <t>There was a hunter and two pigeons.</t>
  </si>
  <si>
    <t>115_E6</t>
  </si>
  <si>
    <t>116_E6</t>
  </si>
  <si>
    <t>There was a caretaker and a bucket.</t>
  </si>
  <si>
    <t>The caretaker cleaned the bucket with a solvent after a while.</t>
  </si>
  <si>
    <t>Which one had a solvent, the caretaker or the cleaned bucket?</t>
  </si>
  <si>
    <t>117_E6</t>
  </si>
  <si>
    <t>Which one had a solvent, the cleaned bucket or the caretaker?</t>
  </si>
  <si>
    <t>118_E6</t>
  </si>
  <si>
    <t>There was a caretaker and two buckets.</t>
  </si>
  <si>
    <t>119_E6</t>
  </si>
  <si>
    <t>120_E6</t>
  </si>
  <si>
    <t>There was a lord and a field.</t>
  </si>
  <si>
    <t>The lord protected the field with a fence for a long time.</t>
  </si>
  <si>
    <t>Which one had a fence, the lord or the protected field?</t>
  </si>
  <si>
    <t>121_E6</t>
  </si>
  <si>
    <t>Which one had a fence, the protected field or the lord?</t>
  </si>
  <si>
    <t>122_E6</t>
  </si>
  <si>
    <t>There was a lord and two fields.</t>
  </si>
  <si>
    <t>123_E6</t>
  </si>
  <si>
    <t>124_E6</t>
  </si>
  <si>
    <t>There was a tutor and a student.</t>
  </si>
  <si>
    <t>The tutor struck the student with a book while shouting.</t>
  </si>
  <si>
    <t>Who had a book, the tutor or the struck student?</t>
  </si>
  <si>
    <t>125_E6</t>
  </si>
  <si>
    <t>Who had a book, the struck student or the tutor?</t>
  </si>
  <si>
    <t>126_E6</t>
  </si>
  <si>
    <t>There was a tutor and two students.</t>
  </si>
  <si>
    <t>127_E6</t>
  </si>
  <si>
    <t>128_E6</t>
  </si>
  <si>
    <t>There was a security guard and a teenager.</t>
  </si>
  <si>
    <t>The security guard spied on the teenager with a video camera all week.</t>
  </si>
  <si>
    <t>Who had a video camera, the security guard or the spied-on teenager?</t>
  </si>
  <si>
    <t>129_E6</t>
  </si>
  <si>
    <t>Who had a video camera, the spied-on teenager or the security guard?</t>
  </si>
  <si>
    <t>130_E6</t>
  </si>
  <si>
    <t>There was a security guard and two teenagers.</t>
  </si>
  <si>
    <t>131_E6</t>
  </si>
  <si>
    <t>1_E7</t>
  </si>
  <si>
    <t>DO</t>
  </si>
  <si>
    <t>The sister mailed the letter the niece.</t>
  </si>
  <si>
    <t>Did the niece receive something/someone?</t>
  </si>
  <si>
    <t>In this task, you will read a sentence, followed by a comprehension question. Please choose "Yes" or "No" to answer the question.</t>
  </si>
  <si>
    <t>Please answer the question in this format without any other words:[ANSWER].</t>
  </si>
  <si>
    <t>Read the sentence and answer the question:</t>
  </si>
  <si>
    <t>Please respond only with "Yes" or "No"; don’t ask any questions or give any other information.</t>
  </si>
  <si>
    <t>83_E7</t>
  </si>
  <si>
    <t>PO</t>
  </si>
  <si>
    <t>The sister mailed the niece to the letter.</t>
  </si>
  <si>
    <t>84_E7</t>
  </si>
  <si>
    <t>The mother gave the candle the daughter.</t>
  </si>
  <si>
    <t>Did the daughter receive something/someone?</t>
  </si>
  <si>
    <t>85_E7</t>
  </si>
  <si>
    <t>The mother gave the daughter to the candle.</t>
  </si>
  <si>
    <t>86_E7</t>
  </si>
  <si>
    <t>The uncle sold the truck the father.</t>
  </si>
  <si>
    <t>Did the father receive something/someone?</t>
  </si>
  <si>
    <t>87_E7</t>
  </si>
  <si>
    <t>The uncle sold the father to the truck.</t>
  </si>
  <si>
    <t>88_E7</t>
  </si>
  <si>
    <t>The contractor lent the saw the homeowner.</t>
  </si>
  <si>
    <t>Did the homeowner receive something/someone?</t>
  </si>
  <si>
    <t>89_E7</t>
  </si>
  <si>
    <t>The contractor lent the homeowner to the saw.</t>
  </si>
  <si>
    <t>90_E7</t>
  </si>
  <si>
    <t>The sailing club leased the boat the man.</t>
  </si>
  <si>
    <t>Did the man receive something/someone?</t>
  </si>
  <si>
    <t>91_E7</t>
  </si>
  <si>
    <t>The sailing club leased the man to the boat.</t>
  </si>
  <si>
    <t>92_E7</t>
  </si>
  <si>
    <t>The girl tossed the apple the boy.</t>
  </si>
  <si>
    <t>Did the apple receive something/someone?</t>
  </si>
  <si>
    <t>93_E7</t>
  </si>
  <si>
    <t>The girl tossed the boy to the apple.</t>
  </si>
  <si>
    <t>94_E7</t>
  </si>
  <si>
    <t>The daughter passed the bowl the mother.</t>
  </si>
  <si>
    <t>Did the bowl receive something/someone?</t>
  </si>
  <si>
    <t>95_E7</t>
  </si>
  <si>
    <t>The daughter passed the mother to the bowl.</t>
  </si>
  <si>
    <t>96_E7</t>
  </si>
  <si>
    <t>The scuba instructor rented the equipment the tourist.</t>
  </si>
  <si>
    <t>Did the equipment receive something/someone?</t>
  </si>
  <si>
    <t>97_E7</t>
  </si>
  <si>
    <t>The scuba instructor rented the tourist to the equipment.</t>
  </si>
  <si>
    <t>98_E7</t>
  </si>
  <si>
    <t>The boy handed the pencil the girl.</t>
  </si>
  <si>
    <t>Did the pencil receive something/someone?</t>
  </si>
  <si>
    <t>99_E7</t>
  </si>
  <si>
    <t>The boy handed the girl to the pencil.</t>
  </si>
  <si>
    <t>100_E7</t>
  </si>
  <si>
    <t>The nanny threw the toy the child.</t>
  </si>
  <si>
    <t>Did the toy receive something/someone?</t>
  </si>
  <si>
    <t>101_E7</t>
  </si>
  <si>
    <t>The nanny threw the child to the toy.</t>
  </si>
  <si>
    <t>102_E7</t>
  </si>
  <si>
    <t>The nephew mailed the postcard the aunt.</t>
  </si>
  <si>
    <t>Did the postcard receive something/someone?</t>
  </si>
  <si>
    <t>103_E7</t>
  </si>
  <si>
    <t>The nephew mailed the aunt to the postcard.</t>
  </si>
  <si>
    <t>104_E7</t>
  </si>
  <si>
    <t>The father gave the car the son.</t>
  </si>
  <si>
    <t>Did the car receive something/someone?</t>
  </si>
  <si>
    <t>105_E7</t>
  </si>
  <si>
    <t>The father gave the son to the car.</t>
  </si>
  <si>
    <t>106_E7</t>
  </si>
  <si>
    <t>The shop sold the bike the student.</t>
  </si>
  <si>
    <t>Did the bike receive something/someone?</t>
  </si>
  <si>
    <t>107_E7</t>
  </si>
  <si>
    <t>The shop sold the student to the bike.</t>
  </si>
  <si>
    <t>108_E7</t>
  </si>
  <si>
    <t>The janitor lent the mop the teacher.</t>
  </si>
  <si>
    <t>Did the mop receive something/someone?</t>
  </si>
  <si>
    <t>109_E7</t>
  </si>
  <si>
    <t>The janitor lent the teacher to the mop.</t>
  </si>
  <si>
    <t>110_E7</t>
  </si>
  <si>
    <t>The car dealer leased the SUV the plumber.</t>
  </si>
  <si>
    <t>Did the SUV receive something/someone?</t>
  </si>
  <si>
    <t>111_E7</t>
  </si>
  <si>
    <t>The car dealer leased the plumber to the SUV.</t>
  </si>
  <si>
    <t>112_E7</t>
  </si>
  <si>
    <t>The host tossed the microphone the contestant.</t>
  </si>
  <si>
    <t>Did the contestant receive something/someone?</t>
  </si>
  <si>
    <t>113_E7</t>
  </si>
  <si>
    <t>The host tossed the contestant to the microphone.</t>
  </si>
  <si>
    <t>114_E7</t>
  </si>
  <si>
    <t>The quarterback passed the ball the receiver.</t>
  </si>
  <si>
    <t>Did the receiver receive something/someone?</t>
  </si>
  <si>
    <t>115_E7</t>
  </si>
  <si>
    <t>The quarterback passed the receiver to the ball.</t>
  </si>
  <si>
    <t>116_E7</t>
  </si>
  <si>
    <t>The video store rented the DVD the customer.</t>
  </si>
  <si>
    <t>Did the customer receive something/someone?</t>
  </si>
  <si>
    <t>117_E7</t>
  </si>
  <si>
    <t>The video store rented the customer to the DVD.</t>
  </si>
  <si>
    <t>118_E7</t>
  </si>
  <si>
    <t>The bartender handed the drink the lady.</t>
  </si>
  <si>
    <t>Did the lady receive something/someone?</t>
  </si>
  <si>
    <t>119_E7</t>
  </si>
  <si>
    <t>The bartender handed the lady to the drink.</t>
  </si>
  <si>
    <t>120_E7</t>
  </si>
  <si>
    <t>The magician threw the hat the assistant.</t>
  </si>
  <si>
    <t>Did the assistant receive something/someone?</t>
  </si>
  <si>
    <t>121_E7</t>
  </si>
  <si>
    <t>The magician threw the assistant to the hat.</t>
  </si>
  <si>
    <t>1_E8</t>
  </si>
  <si>
    <t>Strong</t>
  </si>
  <si>
    <t>Regina is the capital of what Canadian prairie city?</t>
  </si>
  <si>
    <t>In this task, I want you to answer a question.</t>
  </si>
  <si>
    <t>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t>
  </si>
  <si>
    <t>Please respond only with your answer; don’t ask any questions or give any other information.</t>
  </si>
  <si>
    <t>Please answer the question:</t>
  </si>
  <si>
    <t>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question:\nRegina is the capital of what Canadian prairie city?</t>
  </si>
  <si>
    <t>4_E8</t>
  </si>
  <si>
    <t>Weak</t>
  </si>
  <si>
    <t>Regina is the capital of what Canadian prairie town?</t>
  </si>
  <si>
    <t>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question:\nRegina is the capital of what Canadian prairie town?</t>
  </si>
  <si>
    <t>5_E8</t>
  </si>
  <si>
    <t>What country includes the Thames River, sphinxes, pyramids, mummies, pharaohs, and Cleopatra?</t>
  </si>
  <si>
    <t>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question:\nWhat country includes the Thames River, sphinxes, pyramids, mummies, pharaohs, and Cleopatra?</t>
  </si>
  <si>
    <t>6_E8</t>
  </si>
  <si>
    <t>What country includes the Congo River, sphinxes, pyramids, mummies, pharaohs, and Cleopatra?</t>
  </si>
  <si>
    <t>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question:\nWhat country includes the Congo River, sphinxes, pyramids, mummies, pharaohs, and Cleopatra?</t>
  </si>
  <si>
    <t>7_E8</t>
  </si>
  <si>
    <t>What short year has only 28 days except during leap years?</t>
  </si>
  <si>
    <t>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question:\nWhat short year has only 28 days except during leap years?</t>
  </si>
  <si>
    <t>8_E8</t>
  </si>
  <si>
    <t>What short hour has only 28 days except during leap years?</t>
  </si>
  <si>
    <t>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question:\nWhat short hour has only 28 days except during leap years?</t>
  </si>
  <si>
    <t>9_E8</t>
  </si>
  <si>
    <t>Snoopy is a black and white cat in what famous Charles Schulz comic strip?</t>
  </si>
  <si>
    <t>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question:\nSnoopy is a black and white cat in what famous Charles Schulz comic strip?</t>
  </si>
  <si>
    <t>10_E8</t>
  </si>
  <si>
    <t>Snoopy is a black and white mouse in what famous Charles Schulz comic strip?</t>
  </si>
  <si>
    <t>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question:\nSnoopy is a black and white mouse in what famous Charles Schulz comic strip?</t>
  </si>
  <si>
    <t>11_E8</t>
  </si>
  <si>
    <t>Who starred in “Philadelphia,” “Apollo 9,” “Forrest Gump,” and “Sleepless in Seattle”?</t>
  </si>
  <si>
    <t>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question:\nWho starred in “Philadelphia,” “Apollo 9,” “Forrest Gump,” and “Sleepless in Seattle”?</t>
  </si>
  <si>
    <t>12_E8</t>
  </si>
  <si>
    <t>Who starred in “Philadelphia,” “Apollo 11,” “Forrest Gump,” and “Sleepless in Seattle”?</t>
  </si>
  <si>
    <t>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question:\nWho starred in “Philadelphia,” “Apollo 11,” “Forrest Gump,” and “Sleepless in Seattle”?</t>
  </si>
  <si>
    <t>13_E8</t>
  </si>
  <si>
    <t>What was discovered when the apple fell on the head of the sitting scientist Galileo?</t>
  </si>
  <si>
    <t>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question:\nWhat was discovered when the apple fell on the head of the sitting scientist Galileo?</t>
  </si>
  <si>
    <t>14_E8</t>
  </si>
  <si>
    <t>What was discovered when the apple fell on the head of the sitting scientist Aristotle?</t>
  </si>
  <si>
    <t>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question:\nWhat was discovered when the apple fell on the head of the sitting scientist Aristotle?</t>
  </si>
  <si>
    <t>15_E8</t>
  </si>
  <si>
    <t>What caped crusader has a sidekick “Robin” and protects Metropolis?</t>
  </si>
  <si>
    <t>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question:\nWhat caped crusader has a sidekick “Robin” and protects Metropolis?</t>
  </si>
  <si>
    <t>16_E8</t>
  </si>
  <si>
    <t>What caped crusader has a sidekick “Robin” and protects Atlantis?</t>
  </si>
  <si>
    <t>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question:\nWhat caped crusader has a sidekick “Robin” and protects Atlantis?</t>
  </si>
  <si>
    <t>17_E8</t>
  </si>
  <si>
    <t>What country includes the Great Lakes, Rockies, Yukon, Northwest Territories, and ten cities?</t>
  </si>
  <si>
    <t>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question:\nWhat country includes the Great Lakes, Rockies, Yukon, Northwest Territories, and ten cities?</t>
  </si>
  <si>
    <t>18_E8</t>
  </si>
  <si>
    <t>What country includes the Great Lakes, Rockies, Yukon, Northwest Territories, and ten states?</t>
  </si>
  <si>
    <t>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question:\nWhat country includes the Great Lakes, Rockies, Yukon, Northwest Territories, and ten states?</t>
  </si>
  <si>
    <t>19_E8</t>
  </si>
  <si>
    <t>What patriotic American holiday is celebrated with fireworks on the fourth of June?</t>
  </si>
  <si>
    <t>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question:\nWhat patriotic American holiday is celebrated with fireworks on the fourth of June?</t>
  </si>
  <si>
    <t>20_E8</t>
  </si>
  <si>
    <t>What patriotic American holiday is celebrated with fireworks on the fourth of November?</t>
  </si>
  <si>
    <t>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question:\nWhat patriotic American holiday is celebrated with fireworks on the fourth of November?</t>
  </si>
  <si>
    <t>21_E8</t>
  </si>
  <si>
    <t>How many letters are there in a Canadian social insurance number?</t>
  </si>
  <si>
    <t>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question:\nHow many letters are there in a Canadian social insurance number?</t>
  </si>
  <si>
    <t>22_E8</t>
  </si>
  <si>
    <t>How many words are there in a Canadian social insurance number?</t>
  </si>
  <si>
    <t>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question:\nHow many words are there in a Canadian social insurance number?</t>
  </si>
  <si>
    <t>23_E8</t>
  </si>
  <si>
    <t>During the Biblical flood, how many animals of each kind did Adam take on the ark?</t>
  </si>
  <si>
    <t>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question:\nDuring the Biblical flood, how many animals of each kind did Adam take on the ark?</t>
  </si>
  <si>
    <t>24_E8</t>
  </si>
  <si>
    <t>During the Biblical flood, how many animals of each kind did Moses take on the ark?</t>
  </si>
  <si>
    <t>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question:\nDuring the Biblical flood, how many animals of each kind did Moses take on the ark?</t>
  </si>
  <si>
    <t>25_E8</t>
  </si>
  <si>
    <t>What does Dasher’s nose do to guide Santa’s sleigh on foggy Christmas eves?</t>
  </si>
  <si>
    <t>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question:\nWhat does Dasher’s nose do to guide Santa’s sleigh on foggy Christmas eves?</t>
  </si>
  <si>
    <t>26_E8</t>
  </si>
  <si>
    <t>What does Frosty’s nose do to guide Santa’s sleigh on foggy Christmas eves?</t>
  </si>
  <si>
    <t>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question:\nWhat does Frosty’s nose do to guide Santa’s sleigh on foggy Christmas eves?</t>
  </si>
  <si>
    <t>27_E8</t>
  </si>
  <si>
    <t>When did the Germans bomb the American naval base “Pearl Harbor”?</t>
  </si>
  <si>
    <t>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question:\nWhen did the Germans bomb the American naval base “Pearl Harbor”?</t>
  </si>
  <si>
    <t>28_E8</t>
  </si>
  <si>
    <t>When did the Italians bomb the American naval base “Pearl Harbor”?</t>
  </si>
  <si>
    <t>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question:\nWhen did the Italians bomb the American naval base “Pearl Harbor”?</t>
  </si>
  <si>
    <t>29_E8</t>
  </si>
  <si>
    <t>By flying a kite and key during a lightning storm, what did Einstein discover?</t>
  </si>
  <si>
    <t>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question:\nBy flying a kite and key during a lightning storm, what did Einstein discover?</t>
  </si>
  <si>
    <t>30_E8</t>
  </si>
  <si>
    <t>By flying a kite and key during a lightning storm, what did Edison discover?</t>
  </si>
  <si>
    <t>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question:\nBy flying a kite and key during a lightning storm, what did Edison discover?</t>
  </si>
  <si>
    <t>31_E8</t>
  </si>
  <si>
    <t>What board game includes cardinals, rooks, pawns, knights, kings, and queens?</t>
  </si>
  <si>
    <t>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question:\nWhat board game includes cardinals, rooks, pawns, knights, kings, and queens?</t>
  </si>
  <si>
    <t>32_E8</t>
  </si>
  <si>
    <t>What board game includes monks, rooks, pawns, knights, kings, and queens?</t>
  </si>
  <si>
    <t>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question:\nWhat board game includes monks, rooks, pawns, knights, kings, and queens?</t>
  </si>
  <si>
    <t>33_E8</t>
  </si>
  <si>
    <t>What famous, 1960s British rock group did Paul McCartney sing and play drums with?</t>
  </si>
  <si>
    <t>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question:\nWhat famous, 1960s British rock group did Paul McCartney sing and play drums with?</t>
  </si>
  <si>
    <t>34_E8</t>
  </si>
  <si>
    <t>What famous, 1960s British rock group did Paul McCartney sing and play flute with?</t>
  </si>
  <si>
    <t>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question:\nWhat famous, 1960s British rock group did Paul McCartney sing and play flute with?</t>
  </si>
  <si>
    <t>35_E8</t>
  </si>
  <si>
    <t>In what ancient Mediterranean mythology is Venus the goddess of wine?</t>
  </si>
  <si>
    <t>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question:\nIn what ancient Mediterranean mythology is Venus the goddess of wine?</t>
  </si>
  <si>
    <t>36_E8</t>
  </si>
  <si>
    <t>In what ancient Mediterranean mythology is Venus the goddess of war?</t>
  </si>
  <si>
    <t>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question:\nIn what ancient Mediterranean mythology is Venus the goddess of war?</t>
  </si>
  <si>
    <t>37_E8</t>
  </si>
  <si>
    <t>What large brown animal has three humps and is desert transportation?</t>
  </si>
  <si>
    <t>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question:\nWhat large brown animal has three humps and is desert transportation?</t>
  </si>
  <si>
    <t>38_E8</t>
  </si>
  <si>
    <t>What large brown animal has five humps and is desert transportation?</t>
  </si>
  <si>
    <t>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question:\nWhat large brown animal has five humps and is desert transportation?</t>
  </si>
  <si>
    <t>39_E8</t>
  </si>
  <si>
    <t>What are the scary carved pumpkins displayed in windows at Thanksgiving?</t>
  </si>
  <si>
    <t>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question:\nWhat are the scary carved pumpkins displayed in windows at Thanksgiving?</t>
  </si>
  <si>
    <t>40_E8</t>
  </si>
  <si>
    <t>What are the scary carved pumpkins displayed in windows at Christmas?</t>
  </si>
  <si>
    <t>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question:\nWhat are the scary carved pumpkins displayed in windows at Christmas?</t>
  </si>
  <si>
    <t>41_E8</t>
  </si>
  <si>
    <t>When did the Toronto Raptors win the World Series championship?</t>
  </si>
  <si>
    <t>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question:\nWhen did the Toronto Raptors win the World Series championship?</t>
  </si>
  <si>
    <t>42_E8</t>
  </si>
  <si>
    <t>When did the Toronto Argonauts win the World Series championship?</t>
  </si>
  <si>
    <t>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question:\nWhen did the Toronto Argonauts win the World Series championship?</t>
  </si>
  <si>
    <t>43_E8</t>
  </si>
  <si>
    <t>How many partridges in a pear tree in “The Ten Days of Christmas”?</t>
  </si>
  <si>
    <t>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question:\nHow many partridges in a pear tree in “The Ten Days of Christmas”?</t>
  </si>
  <si>
    <t>44_E8</t>
  </si>
  <si>
    <t>How many partridges in a pear tree in “The Seven Days of Christmas”?</t>
  </si>
  <si>
    <t>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question:\nHow many partridges in a pear tree in “The Seven Days of Christmas”?</t>
  </si>
  <si>
    <t>45_E8</t>
  </si>
  <si>
    <t>On what holiday do children go door-to-door, dressed in costume, giving out candy?</t>
  </si>
  <si>
    <t>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question:\nOn what holiday do children go door-to-door, dressed in costume, giving out candy?</t>
  </si>
  <si>
    <t>46_E8</t>
  </si>
  <si>
    <t>On what holiday do children go door-to-door, dressed in costume, buying candy?</t>
  </si>
  <si>
    <t>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question:\nOn what holiday do children go door-to-door, dressed in costume, buying candy?</t>
  </si>
  <si>
    <t>47_E8</t>
  </si>
  <si>
    <t>Who created Mickey Mouse, Goofy, Big Bird, Minnie Mouse, and Uncle Scrooge?</t>
  </si>
  <si>
    <t>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question:\nWho created Mickey Mouse, Goofy, Big Bird, Minnie Mouse, and Uncle Scrooge?</t>
  </si>
  <si>
    <t>48_E8</t>
  </si>
  <si>
    <t>Who created Mickey Mouse, Goofy, Tweety, Minnie Mouse, and Uncle Scrooge?</t>
  </si>
  <si>
    <t>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question:\nWho created Mickey Mouse, Goofy, Tweety, Minnie Mouse, and Uncle Scrooge?</t>
  </si>
  <si>
    <t>49_E8</t>
  </si>
  <si>
    <t>What sport uses a black, five-holed ball for knocking down ten white pins?</t>
  </si>
  <si>
    <t>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question:\nWhat sport uses a black, five-holed ball for knocking down ten white pins?</t>
  </si>
  <si>
    <t>50_E8</t>
  </si>
  <si>
    <t>What sport uses a black, one-holed ball for knocking down ten white pins?</t>
  </si>
  <si>
    <t>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question:\nWhat sport uses a black, one-holed ball for knocking down ten white pins?</t>
  </si>
  <si>
    <t>51_E8</t>
  </si>
  <si>
    <t>What card game scores points by horizontally and vertically laying out beige tiles to form words?</t>
  </si>
  <si>
    <t>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question:\nWhat card game scores points by horizontally and vertically laying out beige tiles to form words?</t>
  </si>
  <si>
    <t>52_E8</t>
  </si>
  <si>
    <t>What marble game scores points by horizontally and vertically laying out beige tiles to form words?</t>
  </si>
  <si>
    <t>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question:\nWhat marble game scores points by horizontally and vertically laying out beige tiles to form words?</t>
  </si>
  <si>
    <t>53_E8</t>
  </si>
  <si>
    <t>What black and white Chinese bear is nearly extinct because it eats only olive shoots?</t>
  </si>
  <si>
    <t>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question:\nWhat black and white Chinese bear is nearly extinct because it eats only olive shoots?</t>
  </si>
  <si>
    <t>54_E8</t>
  </si>
  <si>
    <t>What black and white Chinese bear is nearly extinct because it eats only palm shoots?</t>
  </si>
  <si>
    <t>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question:\nWhat black and white Chinese bear is nearly extinct because it eats only palm shoots?</t>
  </si>
  <si>
    <t>55_E8</t>
  </si>
  <si>
    <t>What country includes Argentina, Bolivia, Peru, and Brazil?</t>
  </si>
  <si>
    <t>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question:\nWhat country includes Argentina, Bolivia, Peru, and Brazil?</t>
  </si>
  <si>
    <t>56_E8</t>
  </si>
  <si>
    <t>What island includes Argentina, Bolivia, Peru, and Brazil?</t>
  </si>
  <si>
    <t>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question:\nWhat island includes Argentina, Bolivia, Peru, and Brazil?</t>
  </si>
  <si>
    <t>57_E8</t>
  </si>
  <si>
    <t>What sci-fi series features Kirk, Scotty, Sulu, and a logical, pointed-eared Klingon?</t>
  </si>
  <si>
    <t>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question:\nWhat sci-fi series features Kirk, Scotty, Sulu, and a logical, pointed-eared Klingon?</t>
  </si>
  <si>
    <t>58_E8</t>
  </si>
  <si>
    <t>What sci-fi series features Kirk, Scotty, Sulu, and a logical, pointed-eared Gemhide?</t>
  </si>
  <si>
    <t>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question:\nWhat sci-fi series features Kirk, Scotty, Sulu, and a logical, pointed-eared Gemhide?</t>
  </si>
  <si>
    <t>59_E8</t>
  </si>
  <si>
    <t>What leafy, green vegetable, high in iron, makes Popeye cringe?</t>
  </si>
  <si>
    <t>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question:\nWhat leafy, green vegetable, high in iron, makes Popeye cringe?</t>
  </si>
  <si>
    <t>60_E8</t>
  </si>
  <si>
    <t>What leafy, green vegetable, high in iron, makes Popeye weak?</t>
  </si>
  <si>
    <t>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question:\nWhat leafy, green vegetable, high in iron, makes Popeye weak?</t>
  </si>
  <si>
    <t>61_E8</t>
  </si>
  <si>
    <t>What vital, “beating” organ pumps blood and has two chambers?</t>
  </si>
  <si>
    <t>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question:\nWhat vital, “beating” organ pumps blood and has two chambers?</t>
  </si>
  <si>
    <t>62_E8</t>
  </si>
  <si>
    <t>What vital, “beating” organ pumps blood and has seven chambers?</t>
  </si>
  <si>
    <t>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question:\nWhat vital, “beating” organ pumps blood and has seven chambers?</t>
  </si>
  <si>
    <t>63_E8</t>
  </si>
  <si>
    <t>What hot southern country has wild cats called “dingoes” roaming its deserts?</t>
  </si>
  <si>
    <t>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question:\nWhat hot southern country has wild cats called “dingoes” roaming its deserts?</t>
  </si>
  <si>
    <t>64_E8</t>
  </si>
  <si>
    <t>What hot southern country has wild horses called “dingoes” roaming its deserts?</t>
  </si>
  <si>
    <t>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question:\nWhat hot southern country has wild horses called “dingoes” roaming its deserts?</t>
  </si>
  <si>
    <t>65_E8</t>
  </si>
  <si>
    <t>Clark Kent becomes what blue-tighted hero when he changes in a kissing booth?</t>
  </si>
  <si>
    <t>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question:\nClark Kent becomes what blue-tighted hero when he changes in a kissing booth?</t>
  </si>
  <si>
    <t>66_E8</t>
  </si>
  <si>
    <t>Clark Kent becomes what blue-tighted hero when he changes in a toll booth?</t>
  </si>
  <si>
    <t>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question:\nClark Kent becomes what blue-tighted hero when he changes in a toll booth?</t>
  </si>
  <si>
    <t>67_E8</t>
  </si>
  <si>
    <t>What passenger liner was tragically sunk by an iceberg in the Pacific Ocean?</t>
  </si>
  <si>
    <t>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question:\nWhat passenger liner was tragically sunk by an iceberg in the Pacific Ocean?</t>
  </si>
  <si>
    <t>68_E8</t>
  </si>
  <si>
    <t>What passenger liner was tragically sunk by an iceberg in the Indian Ocean?</t>
  </si>
  <si>
    <t>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question:\nWhat passenger liner was tragically sunk by an iceberg in the Indian Ocean?</t>
  </si>
  <si>
    <t>69_E8</t>
  </si>
  <si>
    <t>Who has a red suit, long white beard, and birthday presents on his sleigh?</t>
  </si>
  <si>
    <t>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question:\nWho has a red suit, long white beard, and birthday presents on his sleigh?</t>
  </si>
  <si>
    <t>70_E8</t>
  </si>
  <si>
    <t>Who has a red suit, long white beard, and anniversary presents on his sleigh?</t>
  </si>
  <si>
    <t>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question:\nWho has a red suit, long white beard, and anniversary presents on his sleigh?</t>
  </si>
  <si>
    <t>71_E8</t>
  </si>
  <si>
    <t>What water bird is on the five-dollar Canadian coin?</t>
  </si>
  <si>
    <t>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question:\nWhat water bird is on the five-dollar Canadian coin?</t>
  </si>
  <si>
    <t>72_E8</t>
  </si>
  <si>
    <t>What water bird is on the two-dollar Canadian coin?</t>
  </si>
  <si>
    <t>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question:\nWhat water bird is on the two-dollar Canadian coin?</t>
  </si>
  <si>
    <t>73_E8</t>
  </si>
  <si>
    <t>What teddy-like bear eats eucalyptus leaves, represents Qantas airlines, and lives in Africa?</t>
  </si>
  <si>
    <t>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question:\nWhat teddy-like bear eats eucalyptus leaves, represents Qantas airlines, and lives in Africa?</t>
  </si>
  <si>
    <t>74_E8</t>
  </si>
  <si>
    <t>What teddy-like bear eats eucalyptus leaves, represents Qantas airlines, and lives in Europe?</t>
  </si>
  <si>
    <t>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question:\nWhat teddy-like bear eats eucalyptus leaves, represents Qantas airlines, and lives in Europe?</t>
  </si>
  <si>
    <t>75_E8</t>
  </si>
  <si>
    <t>What creature is known for disliking crosses, hating blood, and sleeping in coffins?</t>
  </si>
  <si>
    <t>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question:\nWhat creature is known for disliking crosses, hating blood, and sleeping in coffins?</t>
  </si>
  <si>
    <t>76_E8</t>
  </si>
  <si>
    <t>What creature is known for disliking crosses, donating blood, and sleeping in coffins?</t>
  </si>
  <si>
    <t>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question:\nWhat creature is known for disliking crosses, donating blood, and sleeping in coffins?</t>
  </si>
  <si>
    <t>77_E8</t>
  </si>
  <si>
    <t>Who found the glass slipper left at the ball by Goldilocks?</t>
  </si>
  <si>
    <t>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question:\nWho found the glass slipper left at the ball by Goldilocks?</t>
  </si>
  <si>
    <t>78_E8</t>
  </si>
  <si>
    <t>Who found the glass slipper left at the ball by Snow White?</t>
  </si>
  <si>
    <t>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question:\nWho found the glass slipper left at the ball by Snow White?</t>
  </si>
  <si>
    <t>79_E8</t>
  </si>
  <si>
    <t>What smiling “Mona” portrait, hanging in the Louvre, did the Italian Rembrandt paint?</t>
  </si>
  <si>
    <t>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question:\nWhat smiling “Mona” portrait, hanging in the Louvre, did the Italian Rembrandt paint?</t>
  </si>
  <si>
    <t>80_E8</t>
  </si>
  <si>
    <t>What smiling “Mona” portrait, hanging in the Louvre, did the Italian Mozart paint?</t>
  </si>
  <si>
    <t>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question:\nWhat smiling “Mona” portrait, hanging in the Louvre, did the Italian Mozart paint?</t>
  </si>
  <si>
    <t>81_E8</t>
  </si>
  <si>
    <t>What sci-fi movie features Luke Skywalker, the robot R2D3, Solo, Chewbacca, and Darth Vader?</t>
  </si>
  <si>
    <t>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question:\nWhat sci-fi movie features Luke Skywalker, the robot R2D3, Solo, Chewbacca, and Darth Vader?</t>
  </si>
  <si>
    <t>82_E8</t>
  </si>
  <si>
    <t>What sci-fi movie features Luke Skywalker, the robot R2D7, Solo, Chewbacca, and Darth Vader?</t>
  </si>
  <si>
    <t>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question:\nWhat sci-fi movie features Luke Skywalker, the robot R2D7, Solo, Chewbacca, and Darth Vader?</t>
  </si>
  <si>
    <t>83_E8</t>
  </si>
  <si>
    <t>In Charles Dickens’s “A Christmas Harmony” how many ghosts visited miserly Scrooge?</t>
  </si>
  <si>
    <t>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question:\nIn Charles Dickens’s “A Christmas Harmony” how many ghosts visited miserly Scrooge?</t>
  </si>
  <si>
    <t>84_E8</t>
  </si>
  <si>
    <t>In Charles Dickens’s “A Christmas Song” how many ghosts visited miserly Scrooge?</t>
  </si>
  <si>
    <t>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question:\nIn Charles Dickens’s “A Christmas Song” how many ghosts visited miserly Scrooge?</t>
  </si>
  <si>
    <t>85_E8</t>
  </si>
  <si>
    <t>Who lives in Sherwood Forest, has merry men, and steals from the poor?</t>
  </si>
  <si>
    <t>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question:\nWho lives in Sherwood Forest, has merry men, and steals from the poor?</t>
  </si>
  <si>
    <t>86_E8</t>
  </si>
  <si>
    <t>Who lives in Sherwood Forest, has merry men, and buys from the poor?</t>
  </si>
  <si>
    <t>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question:\nWho lives in Sherwood Forest, has merry men, and buys from the poor?</t>
  </si>
  <si>
    <t>87_E8</t>
  </si>
  <si>
    <t>What ice sport includes camel spins, double anvils, and triple lutzes?</t>
  </si>
  <si>
    <t>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question:\nWhat ice sport includes camel spins, double anvils, and triple lutzes?</t>
  </si>
  <si>
    <t>88_E8</t>
  </si>
  <si>
    <t>What ice sport includes camel spins, double hammers, and triple lutzes?</t>
  </si>
  <si>
    <t>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question:\nWhat ice sport includes camel spins, double hammers, and triple lutzes?</t>
  </si>
  <si>
    <t>89_E8</t>
  </si>
  <si>
    <t>What mythical kingdom includes Arthur, Lancelot, and peasants of the round table?</t>
  </si>
  <si>
    <t>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question:\nWhat mythical kingdom includes Arthur, Lancelot, and peasants of the round table?</t>
  </si>
  <si>
    <t>90_E8</t>
  </si>
  <si>
    <t>What mythical kingdom includes Arthur, Lancelot, and princes of the round table?</t>
  </si>
  <si>
    <t>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question:\nWhat mythical kingdom includes Arthur, Lancelot, and princes of the round table?</t>
  </si>
  <si>
    <t>91_E8</t>
  </si>
  <si>
    <t>What dinosaur movie, starring raptors and T-Rexes, was directed by Steven King?</t>
  </si>
  <si>
    <t>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question:\nWhat dinosaur movie, starring raptors and T-Rexes, was directed by Steven King?</t>
  </si>
  <si>
    <t>92_E8</t>
  </si>
  <si>
    <t>What dinosaur movie, starring raptors and T-Rexes, was directed by Steven Hawking?</t>
  </si>
  <si>
    <t>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question:\nWhat dinosaur movie, starring raptors and T-Rexes, was directed by Steven Hawking?</t>
  </si>
  <si>
    <t>93_E8</t>
  </si>
  <si>
    <t>What movie includes a brainless tinman, Dorothy, a cowardly lion, and munchkins?</t>
  </si>
  <si>
    <t>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question:\nWhat movie includes a brainless tinman, Dorothy, a cowardly lion, and munchkins?</t>
  </si>
  <si>
    <t>94_E8</t>
  </si>
  <si>
    <t>What movie includes a wicked tinman, Dorothy, a cowardly lion, and munchkins?</t>
  </si>
  <si>
    <t>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question:\nWhat movie includes a wicked tinman, Dorothy, a cowardly lion, and munchkins?</t>
  </si>
  <si>
    <t>95_E8</t>
  </si>
  <si>
    <t>What famous black singer started as a child in the Jackson Three?</t>
  </si>
  <si>
    <t>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question:\nWhat famous black singer started as a child in the Jackson Three?</t>
  </si>
  <si>
    <t>96_E8</t>
  </si>
  <si>
    <t>What famous black singer started as a child in the Jackson Four?</t>
  </si>
  <si>
    <t>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question:\nWhat famous black singer started as a child in the Jackson Four?</t>
  </si>
  <si>
    <t>97_E8</t>
  </si>
  <si>
    <t>What large, ferocious, white bear lives near the icy South Pole?</t>
  </si>
  <si>
    <t>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question:\nWhat large, ferocious, white bear lives near the icy South Pole?</t>
  </si>
  <si>
    <t>98_E8</t>
  </si>
  <si>
    <t>What large, ferocious, white bear lives near the icy West Pole?</t>
  </si>
  <si>
    <t>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question:\nWhat large, ferocious, white bear lives near the icy West Pole?</t>
  </si>
  <si>
    <t>1_E9</t>
  </si>
  <si>
    <t>SE</t>
  </si>
  <si>
    <t>Gary scared Anna because…</t>
  </si>
  <si>
    <t>MF</t>
  </si>
  <si>
    <t>Read the sentence fragment and continue it into a full sentence:</t>
  </si>
  <si>
    <t>4_E9</t>
  </si>
  <si>
    <t>ES</t>
  </si>
  <si>
    <t>Gary feared Anna because...</t>
  </si>
  <si>
    <t>5_E9</t>
  </si>
  <si>
    <t>Glen annoyed Judy because...</t>
  </si>
  <si>
    <t>6_E9</t>
  </si>
  <si>
    <t>Glen despised Judy because...</t>
  </si>
  <si>
    <t>7_E9</t>
  </si>
  <si>
    <t>Harry inspired Alice because...</t>
  </si>
  <si>
    <t>8_E9</t>
  </si>
  <si>
    <t>Harry idolised Alice because...</t>
  </si>
  <si>
    <t>9_E9</t>
  </si>
  <si>
    <t>Graham pleased Judith because...</t>
  </si>
  <si>
    <t>10_E9</t>
  </si>
  <si>
    <t>Graham liked Judith because...</t>
  </si>
  <si>
    <t>11_E9</t>
  </si>
  <si>
    <t>Martin astonished Sheila because...</t>
  </si>
  <si>
    <t>12_E9</t>
  </si>
  <si>
    <t>Martin respected Sheila because...</t>
  </si>
  <si>
    <t>13_E9</t>
  </si>
  <si>
    <t>Raymond annoyed Vanessa because...</t>
  </si>
  <si>
    <t>14_E9</t>
  </si>
  <si>
    <t>Raymond despised Vanessa because...</t>
  </si>
  <si>
    <t>15_E9</t>
  </si>
  <si>
    <t>Keith worried Laura because...</t>
  </si>
  <si>
    <t>16_E9</t>
  </si>
  <si>
    <t>Keith trusted Laura because...</t>
  </si>
  <si>
    <t>17_E9</t>
  </si>
  <si>
    <t>Toby impressed Susie because...</t>
  </si>
  <si>
    <t>18_E9</t>
  </si>
  <si>
    <t>Toby admired Susie because...</t>
  </si>
  <si>
    <t>19_E9</t>
  </si>
  <si>
    <t>Jack troubled Lucy because...</t>
  </si>
  <si>
    <t>20_E9</t>
  </si>
  <si>
    <t>Jack disliked Lucy because...</t>
  </si>
  <si>
    <t>21_E9</t>
  </si>
  <si>
    <t>Colin inspired Helen because...</t>
  </si>
  <si>
    <t>22_E9</t>
  </si>
  <si>
    <t>Colin idolised Helen because...</t>
  </si>
  <si>
    <t>23_E9</t>
  </si>
  <si>
    <t>Brian impressed Janet because...</t>
  </si>
  <si>
    <t>24_E9</t>
  </si>
  <si>
    <t>Brian admired Janet because...</t>
  </si>
  <si>
    <t>25_E9</t>
  </si>
  <si>
    <t>James amused Susan because...</t>
  </si>
  <si>
    <t>26_E9</t>
  </si>
  <si>
    <t>James fancied Susan because...</t>
  </si>
  <si>
    <t>27_E9</t>
  </si>
  <si>
    <t>Robert amazed Sylvia because...</t>
  </si>
  <si>
    <t>28_E9</t>
  </si>
  <si>
    <t>Robert adored Sylvia because...</t>
  </si>
  <si>
    <t>29_E9</t>
  </si>
  <si>
    <t>Kenneth surprised Heather because...</t>
  </si>
  <si>
    <t>30_E9</t>
  </si>
  <si>
    <t>Kenneth envied Heather because...</t>
  </si>
  <si>
    <t>31_E9</t>
  </si>
  <si>
    <t>Kevin startled Joyce because...</t>
  </si>
  <si>
    <t>32_E9</t>
  </si>
  <si>
    <t>Kevin appreciated Joyce because...</t>
  </si>
  <si>
    <t>33_E9</t>
  </si>
  <si>
    <t>Malcolm delighted Deborah because...</t>
  </si>
  <si>
    <t>34_E9</t>
  </si>
  <si>
    <t>Malcolm valued Deborah because...</t>
  </si>
  <si>
    <t>35_E9</t>
  </si>
  <si>
    <t>Rebecca feared William because...</t>
  </si>
  <si>
    <t>FM</t>
  </si>
  <si>
    <t>36_E9</t>
  </si>
  <si>
    <t>Rebecca scared William because...</t>
  </si>
  <si>
    <t>37_E9</t>
  </si>
  <si>
    <t>Karen detested Peter because...</t>
  </si>
  <si>
    <t>38_E9</t>
  </si>
  <si>
    <t>Karen upset Peter because...</t>
  </si>
  <si>
    <t>39_E9</t>
  </si>
  <si>
    <t>Mary disliked Paul because...</t>
  </si>
  <si>
    <t>40_E9</t>
  </si>
  <si>
    <t>Mary troubled Paul because...</t>
  </si>
  <si>
    <t>41_E9</t>
  </si>
  <si>
    <t>Diane respected Simon because...</t>
  </si>
  <si>
    <t>42_E9</t>
  </si>
  <si>
    <t>Diane astonished Simon because...</t>
  </si>
  <si>
    <t>43_E9</t>
  </si>
  <si>
    <t>Sue valued Bob because...</t>
  </si>
  <si>
    <t>44_E9</t>
  </si>
  <si>
    <t>Sue delighted Bob because...</t>
  </si>
  <si>
    <t>45_E9</t>
  </si>
  <si>
    <t>Linda pitied David because...</t>
  </si>
  <si>
    <t>46_E9</t>
  </si>
  <si>
    <t>Linda bored David because...</t>
  </si>
  <si>
    <t>47_E9</t>
  </si>
  <si>
    <t>Sophie loathed Thomas because...</t>
  </si>
  <si>
    <t>48_E9</t>
  </si>
  <si>
    <t>Sophie disgusted Thomas because...</t>
  </si>
  <si>
    <t>49_E9</t>
  </si>
  <si>
    <t>Paula appreciated Henry because...</t>
  </si>
  <si>
    <t>50_E9</t>
  </si>
  <si>
    <t>Paula startled Henry because...</t>
  </si>
  <si>
    <t>51_E9</t>
  </si>
  <si>
    <t>Celia detested Scott because...</t>
  </si>
  <si>
    <t>52_E9</t>
  </si>
  <si>
    <t>Celia upset Scott because...</t>
  </si>
  <si>
    <t>53_E9</t>
  </si>
  <si>
    <t>Patricia dreaded Jonathan because...</t>
  </si>
  <si>
    <t>54_E9</t>
  </si>
  <si>
    <t>Patricia terrified Jonathan because...</t>
  </si>
  <si>
    <t>55_E9</t>
  </si>
  <si>
    <t>Kimberley pitied Lawrence because...</t>
  </si>
  <si>
    <t>56_E9</t>
  </si>
  <si>
    <t>Kimberley bored Lawrence because...</t>
  </si>
  <si>
    <t>57_E9</t>
  </si>
  <si>
    <t>Hannah loathed Ronald because...</t>
  </si>
  <si>
    <t>58_E9</t>
  </si>
  <si>
    <t>Hannah disgusted Ronald because...</t>
  </si>
  <si>
    <t>59_E9</t>
  </si>
  <si>
    <t>Nancy dreaded Craig because...</t>
  </si>
  <si>
    <t>60_E9</t>
  </si>
  <si>
    <t>Nancy terrified Craig because...</t>
  </si>
  <si>
    <t>61_E9</t>
  </si>
  <si>
    <t>Jane fancied Ewan because...</t>
  </si>
  <si>
    <t>62_E9</t>
  </si>
  <si>
    <t>Jane amused Ewan because...</t>
  </si>
  <si>
    <t>63_E9</t>
  </si>
  <si>
    <t>Jessica hated Patrick because...</t>
  </si>
  <si>
    <t>64_E9</t>
  </si>
  <si>
    <t>Jessica offended Patrick because...</t>
  </si>
  <si>
    <t>65_E9</t>
  </si>
  <si>
    <t>Amy distrusted Tim because...</t>
  </si>
  <si>
    <t>66_E9</t>
  </si>
  <si>
    <t>Amy distressed Tim because...</t>
  </si>
  <si>
    <t>1_E10</t>
  </si>
  <si>
    <t>Bridging</t>
  </si>
  <si>
    <t>While swimming in the shallow water near the rocks, Sharon stepped on a piece of glass. She called desperately for help, but there was no one around to hear her. Did she cut her foot?</t>
  </si>
  <si>
    <t>In this task, you will read a short passage and answer a yes/no question regarding the passage. Please say "Yes", "No", or "Don't know" to answer.</t>
  </si>
  <si>
    <t>Please respond only with "Yes", "No", or "Don't know"; don’t ask any questions or give any other information.</t>
  </si>
  <si>
    <t>Please respond to the question according to the preceding passage:</t>
  </si>
  <si>
    <t>4_E10</t>
  </si>
  <si>
    <t>Elaborative</t>
  </si>
  <si>
    <t>While swimming in the shallow water near the rocks, Sharon stepped on a piece of glass. She had been looking for the watch that she misplaced while sitting on the rocks. Did she cut her foot?</t>
  </si>
  <si>
    <t>5_E10</t>
  </si>
  <si>
    <t>The girl owed a letter to her mother, so she picked up some paper and sat down. She felt relieved to get check another task off her to-do list. Did she write a letter?</t>
  </si>
  <si>
    <t>6_E10</t>
  </si>
  <si>
    <t>The girl owed a letter to her mother, so she picked up some paper and sat down. She had not been in touch with her mother since she went away to boarding school several months ago. Did she write a letter?</t>
  </si>
  <si>
    <t>7_E10</t>
  </si>
  <si>
    <t>The director and cameraman were ready to shoot close-ups when suddenly the actor fell from the 14th story. The cast and crew were shocked by the gory sight. Did he die?</t>
  </si>
  <si>
    <t>8_E10</t>
  </si>
  <si>
    <t>The director and cameraman were ready to shoot close-ups when suddenly the actor fell from the 14th story. The film was set in an apartment in London. Did he die?</t>
  </si>
  <si>
    <t>9_E10</t>
  </si>
  <si>
    <t>Superman grabbed the prison bars that enclosed him and started to pull slowly. He flew back towards Metropolis. Did he bend the bars?</t>
  </si>
  <si>
    <t>10_E10</t>
  </si>
  <si>
    <t>Superman grabbed the prison bars that enclosed him and started to pull slowly. Lex Luthor had lured him into the prison cell. Did he bend the bars?</t>
  </si>
  <si>
    <t>11_E10</t>
  </si>
  <si>
    <t>The angry swarm of bees flew out of the hive and landed on Joan's hand. She yelped in pain. Did she get stung?</t>
  </si>
  <si>
    <t>12_E10</t>
  </si>
  <si>
    <t>The angry swarm of bees flew out of the hive and landed on Joan's hand. She was hoping to have a nice picnic in the park. Did she get stung?</t>
  </si>
  <si>
    <t>13_E10</t>
  </si>
  <si>
    <t>The lawyer's car went out of control and headed off the road toward a large tree in someone's front yard. She hoped that her insurance would cover the damage. Did she hit the tree?</t>
  </si>
  <si>
    <t>14_E10</t>
  </si>
  <si>
    <t>The lawyer's car went out of control and headed off the road toward a large tree in someone's front yard. She had been driving home from a late meeting. Did she hit the tree?</t>
  </si>
  <si>
    <t>15_E10</t>
  </si>
  <si>
    <t>The mover bent his knees, put his arms around the box, and took a deep breath. He groaned and shuffled towards the truck. Did he lift the box?</t>
  </si>
  <si>
    <t>16_E10</t>
  </si>
  <si>
    <t>The mover bent his knees, put his arms around the box, and took a deep breath. This was one of the last boxes to load into the truck. Did he lift the box?</t>
  </si>
  <si>
    <t>17_E10</t>
  </si>
  <si>
    <t>The workman on the ladder forgot what he was doing and accidentally kicked the paint bucket. The woman walking below him was furious. Did he spill the paint?</t>
  </si>
  <si>
    <t>18_E10</t>
  </si>
  <si>
    <t>The workman on the ladder forgot what he was doing and accidentally kicked the paint bucket. He was adding a fresh coat to the old barn. Did he spill the paint?</t>
  </si>
  <si>
    <t>19_E10</t>
  </si>
  <si>
    <t>It was very late when she got home so the secretary took off her clothes, put on pajamas, turned off the light, and climbed into bed. The next morning, she felt quite refreshed. Did she fall asleep?</t>
  </si>
  <si>
    <t>20_E10</t>
  </si>
  <si>
    <t>It was very late when she got home so the secretary took off her clothes, put on pajamas, turned off the light, and climbed into bed. It had been a busy day full of meetings. Did she fall asleep?</t>
  </si>
  <si>
    <t>21_E10</t>
  </si>
  <si>
    <t>The greedy teenager sat down at the table, put her napkin on her lap, and picked up her fork. Afterwards, she burped and wiped the corners of her mouth. Did she eat?</t>
  </si>
  <si>
    <t>22_E10</t>
  </si>
  <si>
    <t>The greedy teenager sat down at the table, put her napkin on her lap, and picked up her fork. She had smelled lasagna as soon as she got home. Did she eat?</t>
  </si>
  <si>
    <t>23_E10</t>
  </si>
  <si>
    <t>With his heart racing, the caveman picked up a stone and aimed at the mastodon. He only succeeded in angering the beast. Did he throw the rock?</t>
  </si>
  <si>
    <t>24_E10</t>
  </si>
  <si>
    <t>With his heart racing, the caveman picked up a stone and aimed at the mastodon. He hadn't eaten meat in a week. Did he throw the rock?</t>
  </si>
  <si>
    <t>25_E10</t>
  </si>
  <si>
    <t>The woman, desperate to get away, ran to the car and jumped in. She left skidmarks on the road. Did she drive away?</t>
  </si>
  <si>
    <t>26_E10</t>
  </si>
  <si>
    <t>The woman, desperate to get away, ran to the car and jumped in. She was fleeing a dangerous scene. Did she drive away?</t>
  </si>
  <si>
    <t>27_E10</t>
  </si>
  <si>
    <t>As the runner neared home plate, the outfielder raced towards the ball; he picked it up and drew back his arm, aiming for the catcher. His teammates congratulated him on winning the game. Did he throw the ball?</t>
  </si>
  <si>
    <t>28_E10</t>
  </si>
  <si>
    <t>As the runner neared home plate, the outfielder raced towards the ball; he picked it up and drew back his arm, aiming for the catcher. If they won this game, they would advance to the championship. Did he throw the ball?</t>
  </si>
  <si>
    <t>29_E10</t>
  </si>
  <si>
    <t>When the troubled nun asked the priest what she should do, the father said, "All you can do is get down on your knees." She hoped the lord could hear her. Did she pray?</t>
  </si>
  <si>
    <t>30_E10</t>
  </si>
  <si>
    <t>When the troubled nun asked the priest what she should do, the father said, "All you can do is get down on your knees." She had been plagued by guilt. Did she pray?</t>
  </si>
  <si>
    <t>31_E10</t>
  </si>
  <si>
    <t>At the ball, the teenager shyly bowed and stuttered something unintelligible when he was introduced to the girl. He was so nervous that he tripped over her feet several times. Did he dance with the girl?</t>
  </si>
  <si>
    <t>32_E10</t>
  </si>
  <si>
    <t>At the ball, the teenager shyly bowed and stuttered something unintelligible when he was introduced to the girl. He had been trying to work up the nerve to talk to her. Did he dance with the girl?</t>
  </si>
  <si>
    <t>33_E10</t>
  </si>
  <si>
    <t>When Mildred carelessly dropped her cigarette near the woods, the result was tragic. She ran back with a bucket of water. Did she start a fire?</t>
  </si>
  <si>
    <t>34_E10</t>
  </si>
  <si>
    <t>When Mildred carelessly dropped her cigarette near the woods, the result was tragic. She was trying to quit, but it had been a stressful day. Did she start a fire?</t>
  </si>
  <si>
    <t>35_E10</t>
  </si>
  <si>
    <t>The trapeze artist was usually very good, and attracted large crowds, but as tonight's audience watched he suddenly lost his grip. The audience screamed at the tragic lapse. Did he fall?</t>
  </si>
  <si>
    <t>36_E10</t>
  </si>
  <si>
    <t>The trapeze artist was usually very good, and attracted large crowds, but as tonight's audience watched he suddenly lost his grip. He was part of a travelling circus. Did he fall?</t>
  </si>
  <si>
    <t>37_E10</t>
  </si>
  <si>
    <t>After breakfast, Henry got his lawnmower out of the garage and looked at the overgrown grass. He had a glass of orange juice to cool off when he finished. Did he cut the grass?</t>
  </si>
  <si>
    <t>38_E10</t>
  </si>
  <si>
    <t>After breakfast, Henry got his lawnmower out of the garage and looked at the overgrown grass. The unsightly yard had been bothering him all week. Did he cut the grass?</t>
  </si>
  <si>
    <t>39_E10</t>
  </si>
  <si>
    <t>The room was much sunnier than he liked, so the decorator walked over to the blinds. The dim light made the room look much nicer. Did he close the blinds?</t>
  </si>
  <si>
    <t>40_E10</t>
  </si>
  <si>
    <t>The room was much sunnier than he liked, so the decorator walked over to the blinds. He was trying to decide what colour to paint the room. Did he close the blinds?</t>
  </si>
  <si>
    <t>41_E10</t>
  </si>
  <si>
    <t>With Federer poised to return, Nadal bounced the ball once then tossed it straight up as he drew back his racket. Federer lunged to return the ball. Did Nadal serve the ball?</t>
  </si>
  <si>
    <t>42_E10</t>
  </si>
  <si>
    <t>With Federer poised to return, Nadal bounced the ball once then tossed it straight up as he drew back his racket. They were tied through four sets. Did Nadal serve the ball?</t>
  </si>
  <si>
    <t>43_E10</t>
  </si>
  <si>
    <t>"Here we go again!" said the announcer as the goalie and the other angry hockey player headed for each other. The goalie ended up with a bloody lip. Did the players fight?</t>
  </si>
  <si>
    <t>44_E10</t>
  </si>
  <si>
    <t>"Here we go again!" said the announcer as the goalie and the other angry hockey player headed for each other. The teams had been bitter rivals for decades. Did the players fight?</t>
  </si>
  <si>
    <t>45_E10</t>
  </si>
  <si>
    <t>With his exam coming up, the student opened his book. He stayed up all night preparing. Did he study?</t>
  </si>
  <si>
    <t>46_E10</t>
  </si>
  <si>
    <t>With his exam coming up, the student opened his book. He had done very little homework all term. Did he study?</t>
  </si>
  <si>
    <t>47_E10</t>
  </si>
  <si>
    <t>After locating the cavity, the dentist told John to open his mouth. John squirmed and gripped the armrests. Did the dentist drill?</t>
  </si>
  <si>
    <t>48_E10</t>
  </si>
  <si>
    <t>After locating the cavity, the dentist told John to open his mouth. John had been avoiding the dentist for a long time. Did the dentist drill?</t>
  </si>
  <si>
    <t>49_E10</t>
  </si>
  <si>
    <t>The angry wife could not hold her temper against her husband so she picked up a knife. When she saw all the blood, she regretted her actions. Did she stab her husband?</t>
  </si>
  <si>
    <t>50_E10</t>
  </si>
  <si>
    <t>The angry wife could not hold her temper against her husband so she picked up a knife. He had been having an affair with his secretary. Did she stab her husband?</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</si>
</sst>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4">
    <font>
      <sz val="11"/>
      <color theme="1"/>
      <name val="宋体"/>
      <charset val="134"/>
      <scheme val="minor"/>
    </font>
    <font>
      <sz val="11"/>
      <color theme="1"/>
      <name val="宋体"/>
      <charset val="134"/>
      <scheme val="minor"/>
    </font>
    <font>
      <sz val="11"/>
      <name val="宋体"/>
      <charset val="134"/>
      <scheme val="minor"/>
    </font>
    <font>
      <sz val="11"/>
      <color rgb="FFFF0000"/>
      <name val="宋体"/>
      <charset val="134"/>
      <scheme val="minor"/>
    </font>
    <font>
      <sz val="11"/>
      <color rgb="FF00000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9">
    <border>
      <left/>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2" borderId="1"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2" applyNumberFormat="0" applyFill="0" applyAlignment="0" applyProtection="0">
      <alignment vertical="center"/>
    </xf>
    <xf numFmtId="0" fontId="11" fillId="0" borderId="2" applyNumberFormat="0" applyFill="0" applyAlignment="0" applyProtection="0">
      <alignment vertical="center"/>
    </xf>
    <xf numFmtId="0" fontId="12" fillId="0" borderId="3" applyNumberFormat="0" applyFill="0" applyAlignment="0" applyProtection="0">
      <alignment vertical="center"/>
    </xf>
    <xf numFmtId="0" fontId="12" fillId="0" borderId="0" applyNumberFormat="0" applyFill="0" applyBorder="0" applyAlignment="0" applyProtection="0">
      <alignment vertical="center"/>
    </xf>
    <xf numFmtId="0" fontId="13" fillId="3" borderId="4" applyNumberFormat="0" applyAlignment="0" applyProtection="0">
      <alignment vertical="center"/>
    </xf>
    <xf numFmtId="0" fontId="14" fillId="4" borderId="5" applyNumberFormat="0" applyAlignment="0" applyProtection="0">
      <alignment vertical="center"/>
    </xf>
    <xf numFmtId="0" fontId="15" fillId="4" borderId="4" applyNumberFormat="0" applyAlignment="0" applyProtection="0">
      <alignment vertical="center"/>
    </xf>
    <xf numFmtId="0" fontId="16" fillId="5" borderId="6" applyNumberFormat="0" applyAlignment="0" applyProtection="0">
      <alignment vertical="center"/>
    </xf>
    <xf numFmtId="0" fontId="17" fillId="0" borderId="7" applyNumberFormat="0" applyFill="0" applyAlignment="0" applyProtection="0">
      <alignment vertical="center"/>
    </xf>
    <xf numFmtId="0" fontId="18" fillId="0" borderId="8" applyNumberFormat="0" applyFill="0" applyAlignment="0" applyProtection="0">
      <alignment vertical="center"/>
    </xf>
    <xf numFmtId="0" fontId="19" fillId="6" borderId="0" applyNumberFormat="0" applyBorder="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2" fillId="32" borderId="0" applyNumberFormat="0" applyBorder="0" applyAlignment="0" applyProtection="0">
      <alignment vertical="center"/>
    </xf>
  </cellStyleXfs>
  <cellXfs count="12">
    <xf numFmtId="0" fontId="0" fillId="0" borderId="0" xfId="0">
      <alignment vertical="center"/>
    </xf>
    <xf numFmtId="0" fontId="1" fillId="0" borderId="0" xfId="0" applyFont="1">
      <alignment vertical="center"/>
    </xf>
    <xf numFmtId="0" fontId="2" fillId="0" borderId="0" xfId="0" applyFont="1">
      <alignment vertical="center"/>
    </xf>
    <xf numFmtId="0" fontId="0" fillId="0" borderId="0" xfId="0" applyAlignment="1"/>
    <xf numFmtId="0" fontId="0" fillId="0" borderId="0" xfId="0" applyAlignment="1">
      <alignment vertical="center"/>
    </xf>
    <xf numFmtId="0" fontId="2" fillId="0" borderId="0" xfId="0" applyFont="1" applyAlignment="1">
      <alignment horizontal="left" vertical="center"/>
    </xf>
    <xf numFmtId="0" fontId="2" fillId="0" borderId="0" xfId="0" applyFont="1" applyAlignment="1">
      <alignment vertical="center"/>
    </xf>
    <xf numFmtId="0" fontId="0" fillId="0" borderId="0" xfId="0" applyAlignment="1">
      <alignment vertical="center" wrapText="1"/>
    </xf>
    <xf numFmtId="0" fontId="2" fillId="0" borderId="0" xfId="0" applyFont="1" applyAlignment="1">
      <alignment vertical="center" wrapText="1"/>
    </xf>
    <xf numFmtId="0" fontId="1" fillId="0" borderId="0" xfId="0" applyFont="1" applyAlignment="1"/>
    <xf numFmtId="0" fontId="3" fillId="0" borderId="0" xfId="0" applyFont="1">
      <alignment vertical="center"/>
    </xf>
    <xf numFmtId="0" fontId="4" fillId="0" borderId="0" xfId="0" applyFo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1"/>
  <sheetViews>
    <sheetView zoomScale="122" zoomScaleNormal="122" workbookViewId="0">
      <selection activeCell="B2" sqref="B2"/>
    </sheetView>
  </sheetViews>
  <sheetFormatPr defaultColWidth="9.16346153846154" defaultRowHeight="16.8"/>
  <cols>
    <col min="4" max="4" width="17.8365384615385" customWidth="1"/>
  </cols>
  <sheetData>
    <row r="1" spans="1:14">
      <c r="A1" s="11" t="s">
        <v>0</v>
      </c>
      <c r="B1" t="s">
        <v>1</v>
      </c>
      <c r="C1" t="s">
        <v>2</v>
      </c>
      <c r="D1" s="1" t="s">
        <v>3</v>
      </c>
      <c r="E1" t="s">
        <v>4</v>
      </c>
      <c r="I1" s="1" t="s">
        <v>5</v>
      </c>
      <c r="J1" t="s">
        <v>6</v>
      </c>
      <c r="N1" t="s">
        <v>7</v>
      </c>
    </row>
    <row r="2" spans="1:14">
      <c r="A2" s="11" t="s">
        <v>8</v>
      </c>
      <c r="B2">
        <v>1</v>
      </c>
      <c r="C2" t="s">
        <v>9</v>
      </c>
      <c r="D2" t="s">
        <v>10</v>
      </c>
      <c r="E2" t="s">
        <v>9</v>
      </c>
      <c r="F2" t="s">
        <v>11</v>
      </c>
      <c r="G2" t="s">
        <v>12</v>
      </c>
      <c r="H2" t="s">
        <v>13</v>
      </c>
      <c r="I2" t="str">
        <f>F2&amp;"\n\n"&amp;G2&amp;"\n\n"&amp;H2&amp;"\n"&amp;D2</f>
        <v>In this task, you will see a novel word. Assuming that the word refers to a shape, we'd like you to guess whether the novel word refers to a round or spiky shape by saying "Round" or "Spiky".\n\nPlease respond only with "Round" or "Spicky"; don’t ask any questions or give any other information.\n\nPlease guess whether the following novel word refers to a round or spiky shape:\nbaamoo</v>
      </c>
      <c r="J2" t="s">
        <v>14</v>
      </c>
      <c r="K2" t="s">
        <v>15</v>
      </c>
      <c r="L2" t="s">
        <v>16</v>
      </c>
      <c r="M2" t="s">
        <v>17</v>
      </c>
      <c r="N2" t="str">
        <f>K2&amp;J2&amp;L2&amp;I2&amp;M2</f>
        <v>&lt;s&gt;[INST] &lt;&lt;SYS&gt;&gt;\nYou are a participant of a psycholinguistic experiment. You will do a task on English language use.\n&lt;&lt;/SYS&gt;&gt;\n\nIn this task, you will see a novel word. Assuming that the word refers to a shape, we'd like you to guess whether the novel word refers to a round or spiky shape by saying "Round" or "Spiky".\n\nPlease respond only with "Round" or "Spicky"; don’t ask any questions or give any other information.\n\nPlease guess whether the following novel word refers to a round or spiky shape:\nbaamoo[/INST]</v>
      </c>
    </row>
    <row r="3" spans="1:14">
      <c r="A3" s="11" t="s">
        <v>18</v>
      </c>
      <c r="B3">
        <v>2</v>
      </c>
      <c r="C3" t="s">
        <v>9</v>
      </c>
      <c r="D3" t="s">
        <v>19</v>
      </c>
      <c r="E3" t="s">
        <v>9</v>
      </c>
      <c r="F3" t="s">
        <v>11</v>
      </c>
      <c r="G3" t="s">
        <v>12</v>
      </c>
      <c r="H3" t="s">
        <v>13</v>
      </c>
      <c r="I3" t="str">
        <f t="shared" ref="I3:I21" si="0">F3&amp;"\n\n"&amp;G3&amp;"\n\n"&amp;H3&amp;"\n"&amp;D3</f>
        <v>In this task, you will see a novel word. Assuming that the word refers to a shape, we'd like you to guess whether the novel word refers to a round or spiky shape by saying "Round" or "Spiky".\n\nPlease respond only with "Round" or "Spicky"; don’t ask any questions or give any other information.\n\nPlease guess whether the following novel word refers to a round or spiky shape:\nboobaa</v>
      </c>
      <c r="J3" t="s">
        <v>14</v>
      </c>
      <c r="K3" t="s">
        <v>15</v>
      </c>
      <c r="L3" t="s">
        <v>16</v>
      </c>
      <c r="M3" t="s">
        <v>17</v>
      </c>
      <c r="N3" t="str">
        <f t="shared" ref="N3:N21" si="1">K3&amp;J3&amp;L3&amp;I3&amp;M3</f>
        <v>&lt;s&gt;[INST] &lt;&lt;SYS&gt;&gt;\nYou are a participant of a psycholinguistic experiment. You will do a task on English language use.\n&lt;&lt;/SYS&gt;&gt;\n\nIn this task, you will see a novel word. Assuming that the word refers to a shape, we'd like you to guess whether the novel word refers to a round or spiky shape by saying "Round" or "Spiky".\n\nPlease respond only with "Round" or "Spicky"; don’t ask any questions or give any other information.\n\nPlease guess whether the following novel word refers to a round or spiky shape:\nboobaa[/INST]</v>
      </c>
    </row>
    <row r="4" spans="1:14">
      <c r="A4" s="11" t="s">
        <v>20</v>
      </c>
      <c r="B4">
        <v>3</v>
      </c>
      <c r="C4" s="1" t="s">
        <v>9</v>
      </c>
      <c r="D4" t="s">
        <v>21</v>
      </c>
      <c r="E4" t="s">
        <v>9</v>
      </c>
      <c r="F4" t="s">
        <v>11</v>
      </c>
      <c r="G4" t="s">
        <v>12</v>
      </c>
      <c r="H4" t="s">
        <v>13</v>
      </c>
      <c r="I4" t="str">
        <f t="shared" si="0"/>
        <v>In this task, you will see a novel word. Assuming that the word refers to a shape, we'd like you to guess whether the novel word refers to a round or spiky shape by saying "Round" or "Spiky".\n\nPlease respond only with "Round" or "Spicky"; don’t ask any questions or give any other information.\n\nPlease guess whether the following novel word refers to a round or spiky shape:\nbuubaa</v>
      </c>
      <c r="J4" t="s">
        <v>14</v>
      </c>
      <c r="K4" t="s">
        <v>15</v>
      </c>
      <c r="L4" t="s">
        <v>16</v>
      </c>
      <c r="M4" t="s">
        <v>17</v>
      </c>
      <c r="N4" t="str">
        <f t="shared" si="1"/>
        <v>&lt;s&gt;[INST] &lt;&lt;SYS&gt;&gt;\nYou are a participant of a psycholinguistic experiment. You will do a task on English language use.\n&lt;&lt;/SYS&gt;&gt;\n\nIn this task, you will see a novel word. Assuming that the word refers to a shape, we'd like you to guess whether the novel word refers to a round or spiky shape by saying "Round" or "Spiky".\n\nPlease respond only with "Round" or "Spicky"; don’t ask any questions or give any other information.\n\nPlease guess whether the following novel word refers to a round or spiky shape:\nbuubaa[/INST]</v>
      </c>
    </row>
    <row r="5" spans="1:14">
      <c r="A5" s="11" t="s">
        <v>22</v>
      </c>
      <c r="B5">
        <v>4</v>
      </c>
      <c r="C5" t="s">
        <v>9</v>
      </c>
      <c r="D5" t="s">
        <v>23</v>
      </c>
      <c r="E5" t="s">
        <v>9</v>
      </c>
      <c r="F5" t="s">
        <v>11</v>
      </c>
      <c r="G5" t="s">
        <v>12</v>
      </c>
      <c r="H5" t="s">
        <v>13</v>
      </c>
      <c r="I5" t="str">
        <f t="shared" si="0"/>
        <v>In this task, you will see a novel word. Assuming that the word refers to a shape, we'd like you to guess whether the novel word refers to a round or spiky shape by saying "Round" or "Spiky".\n\nPlease respond only with "Round" or "Spicky"; don’t ask any questions or give any other information.\n\nPlease guess whether the following novel word refers to a round or spiky shape:\ngogaa</v>
      </c>
      <c r="J5" t="s">
        <v>14</v>
      </c>
      <c r="K5" t="s">
        <v>15</v>
      </c>
      <c r="L5" t="s">
        <v>16</v>
      </c>
      <c r="M5" t="s">
        <v>17</v>
      </c>
      <c r="N5" t="str">
        <f t="shared" si="1"/>
        <v>&lt;s&gt;[INST] &lt;&lt;SYS&gt;&gt;\nYou are a participant of a psycholinguistic experiment. You will do a task on English language use.\n&lt;&lt;/SYS&gt;&gt;\n\nIn this task, you will see a novel word. Assuming that the word refers to a shape, we'd like you to guess whether the novel word refers to a round or spiky shape by saying "Round" or "Spiky".\n\nPlease respond only with "Round" or "Spicky"; don’t ask any questions or give any other information.\n\nPlease guess whether the following novel word refers to a round or spiky shape:\ngogaa[/INST]</v>
      </c>
    </row>
    <row r="6" spans="1:14">
      <c r="A6" s="11" t="s">
        <v>24</v>
      </c>
      <c r="B6">
        <v>5</v>
      </c>
      <c r="C6" t="s">
        <v>9</v>
      </c>
      <c r="D6" t="s">
        <v>25</v>
      </c>
      <c r="E6" t="s">
        <v>9</v>
      </c>
      <c r="F6" t="s">
        <v>11</v>
      </c>
      <c r="G6" t="s">
        <v>12</v>
      </c>
      <c r="H6" t="s">
        <v>13</v>
      </c>
      <c r="I6" t="str">
        <f t="shared" si="0"/>
        <v>In this task, you will see a novel word. Assuming that the word refers to a shape, we'd like you to guess whether the novel word refers to a round or spiky shape by saying "Round" or "Spiky".\n\nPlease respond only with "Round" or "Spicky"; don’t ask any questions or give any other information.\n\nPlease guess whether the following novel word refers to a round or spiky shape:\nmaaboomaa</v>
      </c>
      <c r="J6" t="s">
        <v>14</v>
      </c>
      <c r="K6" t="s">
        <v>15</v>
      </c>
      <c r="L6" t="s">
        <v>16</v>
      </c>
      <c r="M6" t="s">
        <v>17</v>
      </c>
      <c r="N6" t="str">
        <f t="shared" si="1"/>
        <v>&lt;s&gt;[INST] &lt;&lt;SYS&gt;&gt;\nYou are a participant of a psycholinguistic experiment. You will do a task on English language use.\n&lt;&lt;/SYS&gt;&gt;\n\nIn this task, you will see a novel word. Assuming that the word refers to a shape, we'd like you to guess whether the novel word refers to a round or spiky shape by saying "Round" or "Spiky".\n\nPlease respond only with "Round" or "Spicky"; don’t ask any questions or give any other information.\n\nPlease guess whether the following novel word refers to a round or spiky shape:\nmaaboomaa[/INST]</v>
      </c>
    </row>
    <row r="7" spans="1:14">
      <c r="A7" s="11" t="s">
        <v>26</v>
      </c>
      <c r="B7">
        <v>6</v>
      </c>
      <c r="C7" t="s">
        <v>9</v>
      </c>
      <c r="D7" t="s">
        <v>27</v>
      </c>
      <c r="E7" t="s">
        <v>9</v>
      </c>
      <c r="F7" t="s">
        <v>11</v>
      </c>
      <c r="G7" t="s">
        <v>12</v>
      </c>
      <c r="H7" t="s">
        <v>13</v>
      </c>
      <c r="I7" t="str">
        <f t="shared" si="0"/>
        <v>In this task, you will see a novel word. Assuming that the word refers to a shape, we'd like you to guess whether the novel word refers to a round or spiky shape by saying "Round" or "Spiky".\n\nPlease respond only with "Round" or "Spicky"; don’t ask any questions or give any other information.\n\nPlease guess whether the following novel word refers to a round or spiky shape:\nmaanuumaa</v>
      </c>
      <c r="J7" t="s">
        <v>14</v>
      </c>
      <c r="K7" t="s">
        <v>15</v>
      </c>
      <c r="L7" t="s">
        <v>16</v>
      </c>
      <c r="M7" t="s">
        <v>17</v>
      </c>
      <c r="N7" t="str">
        <f t="shared" si="1"/>
        <v>&lt;s&gt;[INST] &lt;&lt;SYS&gt;&gt;\nYou are a participant of a psycholinguistic experiment. You will do a task on English language use.\n&lt;&lt;/SYS&gt;&gt;\n\nIn this task, you will see a novel word. Assuming that the word refers to a shape, we'd like you to guess whether the novel word refers to a round or spiky shape by saying "Round" or "Spiky".\n\nPlease respond only with "Round" or "Spicky"; don’t ask any questions or give any other information.\n\nPlease guess whether the following novel word refers to a round or spiky shape:\nmaanuumaa[/INST]</v>
      </c>
    </row>
    <row r="8" spans="1:14">
      <c r="A8" s="11" t="s">
        <v>28</v>
      </c>
      <c r="B8">
        <v>7</v>
      </c>
      <c r="C8" t="s">
        <v>9</v>
      </c>
      <c r="D8" t="s">
        <v>29</v>
      </c>
      <c r="E8" t="s">
        <v>9</v>
      </c>
      <c r="F8" t="s">
        <v>11</v>
      </c>
      <c r="G8" t="s">
        <v>12</v>
      </c>
      <c r="H8" t="s">
        <v>13</v>
      </c>
      <c r="I8" t="str">
        <f t="shared" si="0"/>
        <v>In this task, you will see a novel word. Assuming that the word refers to a shape, we'd like you to guess whether the novel word refers to a round or spiky shape by saying "Round" or "Spiky".\n\nPlease respond only with "Round" or "Spicky"; don’t ask any questions or give any other information.\n\nPlease guess whether the following novel word refers to a round or spiky shape:\nmaluma</v>
      </c>
      <c r="J8" t="s">
        <v>14</v>
      </c>
      <c r="K8" t="s">
        <v>15</v>
      </c>
      <c r="L8" t="s">
        <v>16</v>
      </c>
      <c r="M8" t="s">
        <v>17</v>
      </c>
      <c r="N8" t="str">
        <f t="shared" si="1"/>
        <v>&lt;s&gt;[INST] &lt;&lt;SYS&gt;&gt;\nYou are a participant of a psycholinguistic experiment. You will do a task on English language use.\n&lt;&lt;/SYS&gt;&gt;\n\nIn this task, you will see a novel word. Assuming that the word refers to a shape, we'd like you to guess whether the novel word refers to a round or spiky shape by saying "Round" or "Spiky".\n\nPlease respond only with "Round" or "Spicky"; don’t ask any questions or give any other information.\n\nPlease guess whether the following novel word refers to a round or spiky shape:\nmaluma[/INST]</v>
      </c>
    </row>
    <row r="9" spans="1:14">
      <c r="A9" s="11" t="s">
        <v>30</v>
      </c>
      <c r="B9">
        <v>8</v>
      </c>
      <c r="C9" t="s">
        <v>9</v>
      </c>
      <c r="D9" t="s">
        <v>31</v>
      </c>
      <c r="E9" t="s">
        <v>9</v>
      </c>
      <c r="F9" t="s">
        <v>11</v>
      </c>
      <c r="G9" t="s">
        <v>12</v>
      </c>
      <c r="H9" t="s">
        <v>13</v>
      </c>
      <c r="I9" t="str">
        <f t="shared" si="0"/>
        <v>In this task, you will see a novel word. Assuming that the word refers to a shape, we'd like you to guess whether the novel word refers to a round or spiky shape by saying "Round" or "Spiky".\n\nPlease respond only with "Round" or "Spicky"; don’t ask any questions or give any other information.\n\nPlease guess whether the following novel word refers to a round or spiky shape:\nmowaa</v>
      </c>
      <c r="J9" t="s">
        <v>14</v>
      </c>
      <c r="K9" t="s">
        <v>15</v>
      </c>
      <c r="L9" t="s">
        <v>16</v>
      </c>
      <c r="M9" t="s">
        <v>17</v>
      </c>
      <c r="N9" t="str">
        <f t="shared" si="1"/>
        <v>&lt;s&gt;[INST] &lt;&lt;SYS&gt;&gt;\nYou are a participant of a psycholinguistic experiment. You will do a task on English language use.\n&lt;&lt;/SYS&gt;&gt;\n\nIn this task, you will see a novel word. Assuming that the word refers to a shape, we'd like you to guess whether the novel word refers to a round or spiky shape by saying "Round" or "Spiky".\n\nPlease respond only with "Round" or "Spicky"; don’t ask any questions or give any other information.\n\nPlease guess whether the following novel word refers to a round or spiky shape:\nmowaa[/INST]</v>
      </c>
    </row>
    <row r="10" spans="1:14">
      <c r="A10" s="11" t="s">
        <v>32</v>
      </c>
      <c r="B10">
        <v>9</v>
      </c>
      <c r="C10" t="s">
        <v>9</v>
      </c>
      <c r="D10" t="s">
        <v>33</v>
      </c>
      <c r="E10" t="s">
        <v>9</v>
      </c>
      <c r="F10" t="s">
        <v>11</v>
      </c>
      <c r="G10" t="s">
        <v>12</v>
      </c>
      <c r="H10" t="s">
        <v>13</v>
      </c>
      <c r="I10" t="str">
        <f t="shared" si="0"/>
        <v>In this task, you will see a novel word. Assuming that the word refers to a shape, we'd like you to guess whether the novel word refers to a round or spiky shape by saying "Round" or "Spiky".\n\nPlease respond only with "Round" or "Spicky"; don’t ask any questions or give any other information.\n\nPlease guess whether the following novel word refers to a round or spiky shape:\nwaamuu</v>
      </c>
      <c r="J10" t="s">
        <v>14</v>
      </c>
      <c r="K10" t="s">
        <v>15</v>
      </c>
      <c r="L10" t="s">
        <v>16</v>
      </c>
      <c r="M10" t="s">
        <v>17</v>
      </c>
      <c r="N10" t="str">
        <f t="shared" si="1"/>
        <v>&lt;s&gt;[INST] &lt;&lt;SYS&gt;&gt;\nYou are a participant of a psycholinguistic experiment. You will do a task on English language use.\n&lt;&lt;/SYS&gt;&gt;\n\nIn this task, you will see a novel word. Assuming that the word refers to a shape, we'd like you to guess whether the novel word refers to a round or spiky shape by saying "Round" or "Spiky".\n\nPlease respond only with "Round" or "Spicky"; don’t ask any questions or give any other information.\n\nPlease guess whether the following novel word refers to a round or spiky shape:\nwaamuu[/INST]</v>
      </c>
    </row>
    <row r="11" spans="1:14">
      <c r="A11" s="11" t="s">
        <v>34</v>
      </c>
      <c r="B11">
        <v>10</v>
      </c>
      <c r="C11" t="s">
        <v>9</v>
      </c>
      <c r="D11" t="s">
        <v>35</v>
      </c>
      <c r="E11" t="s">
        <v>9</v>
      </c>
      <c r="F11" t="s">
        <v>11</v>
      </c>
      <c r="G11" t="s">
        <v>12</v>
      </c>
      <c r="H11" t="s">
        <v>13</v>
      </c>
      <c r="I11" t="str">
        <f t="shared" si="0"/>
        <v>In this task, you will see a novel word. Assuming that the word refers to a shape, we'd like you to guess whether the novel word refers to a round or spiky shape by saying "Round" or "Spiky".\n\nPlease respond only with "Round" or "Spicky"; don’t ask any questions or give any other information.\n\nPlease guess whether the following novel word refers to a round or spiky shape:\nwaluma</v>
      </c>
      <c r="J11" t="s">
        <v>14</v>
      </c>
      <c r="K11" t="s">
        <v>15</v>
      </c>
      <c r="L11" t="s">
        <v>16</v>
      </c>
      <c r="M11" t="s">
        <v>17</v>
      </c>
      <c r="N11" t="str">
        <f t="shared" si="1"/>
        <v>&lt;s&gt;[INST] &lt;&lt;SYS&gt;&gt;\nYou are a participant of a psycholinguistic experiment. You will do a task on English language use.\n&lt;&lt;/SYS&gt;&gt;\n\nIn this task, you will see a novel word. Assuming that the word refers to a shape, we'd like you to guess whether the novel word refers to a round or spiky shape by saying "Round" or "Spiky".\n\nPlease respond only with "Round" or "Spicky"; don’t ask any questions or give any other information.\n\nPlease guess whether the following novel word refers to a round or spiky shape:\nwaluma[/INST]</v>
      </c>
    </row>
    <row r="12" spans="1:14">
      <c r="A12" s="11" t="s">
        <v>36</v>
      </c>
      <c r="B12">
        <v>11</v>
      </c>
      <c r="C12" t="s">
        <v>37</v>
      </c>
      <c r="D12" t="s">
        <v>38</v>
      </c>
      <c r="E12" t="s">
        <v>37</v>
      </c>
      <c r="F12" t="s">
        <v>11</v>
      </c>
      <c r="G12" t="s">
        <v>12</v>
      </c>
      <c r="H12" t="s">
        <v>13</v>
      </c>
      <c r="I12" t="str">
        <f t="shared" si="0"/>
        <v>In this task, you will see a novel word. Assuming that the word refers to a shape, we'd like you to guess whether the novel word refers to a round or spiky shape by saying "Round" or "Spiky".\n\nPlease respond only with "Round" or "Spicky"; don’t ask any questions or give any other information.\n\nPlease guess whether the following novel word refers to a round or spiky shape:\nkaykee</v>
      </c>
      <c r="J12" t="s">
        <v>14</v>
      </c>
      <c r="K12" t="s">
        <v>15</v>
      </c>
      <c r="L12" t="s">
        <v>16</v>
      </c>
      <c r="M12" t="s">
        <v>17</v>
      </c>
      <c r="N12" t="str">
        <f t="shared" si="1"/>
        <v>&lt;s&gt;[INST] &lt;&lt;SYS&gt;&gt;\nYou are a participant of a psycholinguistic experiment. You will do a task on English language use.\n&lt;&lt;/SYS&gt;&gt;\n\nIn this task, you will see a novel word. Assuming that the word refers to a shape, we'd like you to guess whether the novel word refers to a round or spiky shape by saying "Round" or "Spiky".\n\nPlease respond only with "Round" or "Spicky"; don’t ask any questions or give any other information.\n\nPlease guess whether the following novel word refers to a round or spiky shape:\nkaykee[/INST]</v>
      </c>
    </row>
    <row r="13" spans="1:14">
      <c r="A13" s="11" t="s">
        <v>39</v>
      </c>
      <c r="B13">
        <v>12</v>
      </c>
      <c r="C13" t="s">
        <v>37</v>
      </c>
      <c r="D13" t="s">
        <v>40</v>
      </c>
      <c r="E13" t="s">
        <v>37</v>
      </c>
      <c r="F13" t="s">
        <v>11</v>
      </c>
      <c r="G13" t="s">
        <v>12</v>
      </c>
      <c r="H13" t="s">
        <v>13</v>
      </c>
      <c r="I13" t="str">
        <f t="shared" si="0"/>
        <v>In this task, you will see a novel word. Assuming that the word refers to a shape, we'd like you to guess whether the novel word refers to a round or spiky shape by saying "Round" or "Spiky".\n\nPlease respond only with "Round" or "Spicky"; don’t ask any questions or give any other information.\n\nPlease guess whether the following novel word refers to a round or spiky shape:\nkeepee</v>
      </c>
      <c r="J13" t="s">
        <v>14</v>
      </c>
      <c r="K13" t="s">
        <v>15</v>
      </c>
      <c r="L13" t="s">
        <v>16</v>
      </c>
      <c r="M13" t="s">
        <v>17</v>
      </c>
      <c r="N13" t="str">
        <f t="shared" si="1"/>
        <v>&lt;s&gt;[INST] &lt;&lt;SYS&gt;&gt;\nYou are a participant of a psycholinguistic experiment. You will do a task on English language use.\n&lt;&lt;/SYS&gt;&gt;\n\nIn this task, you will see a novel word. Assuming that the word refers to a shape, we'd like you to guess whether the novel word refers to a round or spiky shape by saying "Round" or "Spiky".\n\nPlease respond only with "Round" or "Spicky"; don’t ask any questions or give any other information.\n\nPlease guess whether the following novel word refers to a round or spiky shape:\nkeepee[/INST]</v>
      </c>
    </row>
    <row r="14" spans="1:14">
      <c r="A14" s="11" t="s">
        <v>41</v>
      </c>
      <c r="B14">
        <v>13</v>
      </c>
      <c r="C14" t="s">
        <v>37</v>
      </c>
      <c r="D14" t="s">
        <v>42</v>
      </c>
      <c r="E14" t="s">
        <v>37</v>
      </c>
      <c r="F14" t="s">
        <v>11</v>
      </c>
      <c r="G14" t="s">
        <v>12</v>
      </c>
      <c r="H14" t="s">
        <v>13</v>
      </c>
      <c r="I14" t="str">
        <f t="shared" si="0"/>
        <v>In this task, you will see a novel word. Assuming that the word refers to a shape, we'd like you to guess whether the novel word refers to a round or spiky shape by saying "Round" or "Spiky".\n\nPlease respond only with "Round" or "Spicky"; don’t ask any questions or give any other information.\n\nPlease guess whether the following novel word refers to a round or spiky shape:\nkuhtay</v>
      </c>
      <c r="J14" t="s">
        <v>14</v>
      </c>
      <c r="K14" t="s">
        <v>15</v>
      </c>
      <c r="L14" t="s">
        <v>16</v>
      </c>
      <c r="M14" t="s">
        <v>17</v>
      </c>
      <c r="N14" t="str">
        <f t="shared" si="1"/>
        <v>&lt;s&gt;[INST] &lt;&lt;SYS&gt;&gt;\nYou are a participant of a psycholinguistic experiment. You will do a task on English language use.\n&lt;&lt;/SYS&gt;&gt;\n\nIn this task, you will see a novel word. Assuming that the word refers to a shape, we'd like you to guess whether the novel word refers to a round or spiky shape by saying "Round" or "Spiky".\n\nPlease respond only with "Round" or "Spicky"; don’t ask any questions or give any other information.\n\nPlease guess whether the following novel word refers to a round or spiky shape:\nkuhtay[/INST]</v>
      </c>
    </row>
    <row r="15" spans="1:14">
      <c r="A15" s="11" t="s">
        <v>43</v>
      </c>
      <c r="B15">
        <v>14</v>
      </c>
      <c r="C15" t="s">
        <v>37</v>
      </c>
      <c r="D15" t="s">
        <v>44</v>
      </c>
      <c r="E15" t="s">
        <v>37</v>
      </c>
      <c r="F15" t="s">
        <v>11</v>
      </c>
      <c r="G15" t="s">
        <v>12</v>
      </c>
      <c r="H15" t="s">
        <v>13</v>
      </c>
      <c r="I15" t="str">
        <f t="shared" si="0"/>
        <v>In this task, you will see a novel word. Assuming that the word refers to a shape, we'd like you to guess whether the novel word refers to a round or spiky shape by saying "Round" or "Spiky".\n\nPlease respond only with "Round" or "Spicky"; don’t ask any questions or give any other information.\n\nPlease guess whether the following novel word refers to a round or spiky shape:\npeetay</v>
      </c>
      <c r="J15" t="s">
        <v>14</v>
      </c>
      <c r="K15" t="s">
        <v>15</v>
      </c>
      <c r="L15" t="s">
        <v>16</v>
      </c>
      <c r="M15" t="s">
        <v>17</v>
      </c>
      <c r="N15" t="str">
        <f t="shared" si="1"/>
        <v>&lt;s&gt;[INST] &lt;&lt;SYS&gt;&gt;\nYou are a participant of a psycholinguistic experiment. You will do a task on English language use.\n&lt;&lt;/SYS&gt;&gt;\n\nIn this task, you will see a novel word. Assuming that the word refers to a shape, we'd like you to guess whether the novel word refers to a round or spiky shape by saying "Round" or "Spiky".\n\nPlease respond only with "Round" or "Spicky"; don’t ask any questions or give any other information.\n\nPlease guess whether the following novel word refers to a round or spiky shape:\npeetay[/INST]</v>
      </c>
    </row>
    <row r="16" spans="1:14">
      <c r="A16" s="11" t="s">
        <v>45</v>
      </c>
      <c r="B16">
        <v>15</v>
      </c>
      <c r="C16" t="s">
        <v>37</v>
      </c>
      <c r="D16" t="s">
        <v>46</v>
      </c>
      <c r="E16" t="s">
        <v>37</v>
      </c>
      <c r="F16" t="s">
        <v>11</v>
      </c>
      <c r="G16" t="s">
        <v>12</v>
      </c>
      <c r="H16" t="s">
        <v>13</v>
      </c>
      <c r="I16" t="str">
        <f t="shared" si="0"/>
        <v>In this task, you will see a novel word. Assuming that the word refers to a shape, we'd like you to guess whether the novel word refers to a round or spiky shape by saying "Round" or "Spiky".\n\nPlease respond only with "Round" or "Spicky"; don’t ask any questions or give any other information.\n\nPlease guess whether the following novel word refers to a round or spiky shape:\npuhkeetee</v>
      </c>
      <c r="J16" t="s">
        <v>14</v>
      </c>
      <c r="K16" t="s">
        <v>15</v>
      </c>
      <c r="L16" t="s">
        <v>16</v>
      </c>
      <c r="M16" t="s">
        <v>17</v>
      </c>
      <c r="N16" t="str">
        <f t="shared" si="1"/>
        <v>&lt;s&gt;[INST] &lt;&lt;SYS&gt;&gt;\nYou are a participant of a psycholinguistic experiment. You will do a task on English language use.\n&lt;&lt;/SYS&gt;&gt;\n\nIn this task, you will see a novel word. Assuming that the word refers to a shape, we'd like you to guess whether the novel word refers to a round or spiky shape by saying "Round" or "Spiky".\n\nPlease respond only with "Round" or "Spicky"; don’t ask any questions or give any other information.\n\nPlease guess whether the following novel word refers to a round or spiky shape:\npuhkeetee[/INST]</v>
      </c>
    </row>
    <row r="17" spans="1:14">
      <c r="A17" s="11" t="s">
        <v>47</v>
      </c>
      <c r="B17">
        <v>16</v>
      </c>
      <c r="C17" t="s">
        <v>37</v>
      </c>
      <c r="D17" t="s">
        <v>48</v>
      </c>
      <c r="E17" t="s">
        <v>37</v>
      </c>
      <c r="F17" t="s">
        <v>11</v>
      </c>
      <c r="G17" t="s">
        <v>12</v>
      </c>
      <c r="H17" t="s">
        <v>13</v>
      </c>
      <c r="I17" t="str">
        <f t="shared" si="0"/>
        <v>In this task, you will see a novel word. Assuming that the word refers to a shape, we'd like you to guess whether the novel word refers to a round or spiky shape by saying "Round" or "Spiky".\n\nPlease respond only with "Round" or "Spicky"; don’t ask any questions or give any other information.\n\nPlease guess whether the following novel word refers to a round or spiky shape:\ntakete</v>
      </c>
      <c r="J17" t="s">
        <v>14</v>
      </c>
      <c r="K17" t="s">
        <v>15</v>
      </c>
      <c r="L17" t="s">
        <v>16</v>
      </c>
      <c r="M17" t="s">
        <v>17</v>
      </c>
      <c r="N17" t="str">
        <f t="shared" si="1"/>
        <v>&lt;s&gt;[INST] &lt;&lt;SYS&gt;&gt;\nYou are a participant of a psycholinguistic experiment. You will do a task on English language use.\n&lt;&lt;/SYS&gt;&gt;\n\nIn this task, you will see a novel word. Assuming that the word refers to a shape, we'd like you to guess whether the novel word refers to a round or spiky shape by saying "Round" or "Spiky".\n\nPlease respond only with "Round" or "Spicky"; don’t ask any questions or give any other information.\n\nPlease guess whether the following novel word refers to a round or spiky shape:\ntakete[/INST]</v>
      </c>
    </row>
    <row r="18" spans="1:14">
      <c r="A18" s="11" t="s">
        <v>49</v>
      </c>
      <c r="B18">
        <v>17</v>
      </c>
      <c r="C18" t="s">
        <v>37</v>
      </c>
      <c r="D18" t="s">
        <v>50</v>
      </c>
      <c r="E18" t="s">
        <v>37</v>
      </c>
      <c r="F18" t="s">
        <v>11</v>
      </c>
      <c r="G18" t="s">
        <v>12</v>
      </c>
      <c r="H18" t="s">
        <v>13</v>
      </c>
      <c r="I18" t="str">
        <f t="shared" si="0"/>
        <v>In this task, you will see a novel word. Assuming that the word refers to a shape, we'd like you to guess whether the novel word refers to a round or spiky shape by saying "Round" or "Spiky".\n\nPlease respond only with "Round" or "Spicky"; don’t ask any questions or give any other information.\n\nPlease guess whether the following novel word refers to a round or spiky shape:\ntaytee</v>
      </c>
      <c r="J18" t="s">
        <v>14</v>
      </c>
      <c r="K18" t="s">
        <v>15</v>
      </c>
      <c r="L18" t="s">
        <v>16</v>
      </c>
      <c r="M18" t="s">
        <v>17</v>
      </c>
      <c r="N18" t="str">
        <f t="shared" si="1"/>
        <v>&lt;s&gt;[INST] &lt;&lt;SYS&gt;&gt;\nYou are a participant of a psycholinguistic experiment. You will do a task on English language use.\n&lt;&lt;/SYS&gt;&gt;\n\nIn this task, you will see a novel word. Assuming that the word refers to a shape, we'd like you to guess whether the novel word refers to a round or spiky shape by saying "Round" or "Spiky".\n\nPlease respond only with "Round" or "Spicky"; don’t ask any questions or give any other information.\n\nPlease guess whether the following novel word refers to a round or spiky shape:\ntaytee[/INST]</v>
      </c>
    </row>
    <row r="19" spans="1:14">
      <c r="A19" s="11" t="s">
        <v>51</v>
      </c>
      <c r="B19">
        <v>18</v>
      </c>
      <c r="C19" t="s">
        <v>37</v>
      </c>
      <c r="D19" t="s">
        <v>52</v>
      </c>
      <c r="E19" t="s">
        <v>37</v>
      </c>
      <c r="F19" t="s">
        <v>11</v>
      </c>
      <c r="G19" t="s">
        <v>12</v>
      </c>
      <c r="H19" t="s">
        <v>13</v>
      </c>
      <c r="I19" t="str">
        <f t="shared" si="0"/>
        <v>In this task, you will see a novel word. Assuming that the word refers to a shape, we'd like you to guess whether the novel word refers to a round or spiky shape by saying "Round" or "Spiky".\n\nPlease respond only with "Round" or "Spicky"; don’t ask any questions or give any other information.\n\nPlease guess whether the following novel word refers to a round or spiky shape:\nteetay</v>
      </c>
      <c r="J19" t="s">
        <v>14</v>
      </c>
      <c r="K19" t="s">
        <v>15</v>
      </c>
      <c r="L19" t="s">
        <v>16</v>
      </c>
      <c r="M19" t="s">
        <v>17</v>
      </c>
      <c r="N19" t="str">
        <f t="shared" si="1"/>
        <v>&lt;s&gt;[INST] &lt;&lt;SYS&gt;&gt;\nYou are a participant of a psycholinguistic experiment. You will do a task on English language use.\n&lt;&lt;/SYS&gt;&gt;\n\nIn this task, you will see a novel word. Assuming that the word refers to a shape, we'd like you to guess whether the novel word refers to a round or spiky shape by saying "Round" or "Spiky".\n\nPlease respond only with "Round" or "Spicky"; don’t ask any questions or give any other information.\n\nPlease guess whether the following novel word refers to a round or spiky shape:\nteetay[/INST]</v>
      </c>
    </row>
    <row r="20" spans="1:14">
      <c r="A20" s="11" t="s">
        <v>53</v>
      </c>
      <c r="B20">
        <v>19</v>
      </c>
      <c r="C20" t="s">
        <v>37</v>
      </c>
      <c r="D20" t="s">
        <v>54</v>
      </c>
      <c r="E20" t="s">
        <v>37</v>
      </c>
      <c r="F20" t="s">
        <v>11</v>
      </c>
      <c r="G20" t="s">
        <v>12</v>
      </c>
      <c r="H20" t="s">
        <v>13</v>
      </c>
      <c r="I20" t="str">
        <f t="shared" si="0"/>
        <v>In this task, you will see a novel word. Assuming that the word refers to a shape, we'd like you to guess whether the novel word refers to a round or spiky shape by saying "Round" or "Spiky".\n\nPlease respond only with "Round" or "Spicky"; don’t ask any questions or give any other information.\n\nPlease guess whether the following novel word refers to a round or spiky shape:\ntuhkeetee</v>
      </c>
      <c r="J20" t="s">
        <v>14</v>
      </c>
      <c r="K20" t="s">
        <v>15</v>
      </c>
      <c r="L20" t="s">
        <v>16</v>
      </c>
      <c r="M20" t="s">
        <v>17</v>
      </c>
      <c r="N20" t="str">
        <f t="shared" si="1"/>
        <v>&lt;s&gt;[INST] &lt;&lt;SYS&gt;&gt;\nYou are a participant of a psycholinguistic experiment. You will do a task on English language use.\n&lt;&lt;/SYS&gt;&gt;\n\nIn this task, you will see a novel word. Assuming that the word refers to a shape, we'd like you to guess whether the novel word refers to a round or spiky shape by saying "Round" or "Spiky".\n\nPlease respond only with "Round" or "Spicky"; don’t ask any questions or give any other information.\n\nPlease guess whether the following novel word refers to a round or spiky shape:\ntuhkeetee[/INST]</v>
      </c>
    </row>
    <row r="21" spans="1:14">
      <c r="A21" s="11" t="s">
        <v>55</v>
      </c>
      <c r="B21">
        <v>20</v>
      </c>
      <c r="C21" t="s">
        <v>37</v>
      </c>
      <c r="D21" t="s">
        <v>56</v>
      </c>
      <c r="E21" t="s">
        <v>37</v>
      </c>
      <c r="F21" t="s">
        <v>11</v>
      </c>
      <c r="G21" t="s">
        <v>12</v>
      </c>
      <c r="H21" t="s">
        <v>13</v>
      </c>
      <c r="I21" t="str">
        <f t="shared" si="0"/>
        <v>In this task, you will see a novel word. Assuming that the word refers to a shape, we'd like you to guess whether the novel word refers to a round or spiky shape by saying "Round" or "Spiky".\n\nPlease respond only with "Round" or "Spicky"; don’t ask any questions or give any other information.\n\nPlease guess whether the following novel word refers to a round or spiky shape:\ntuhpeetee</v>
      </c>
      <c r="J21" t="s">
        <v>14</v>
      </c>
      <c r="K21" t="s">
        <v>15</v>
      </c>
      <c r="L21" t="s">
        <v>16</v>
      </c>
      <c r="M21" t="s">
        <v>17</v>
      </c>
      <c r="N21" t="str">
        <f t="shared" si="1"/>
        <v>&lt;s&gt;[INST] &lt;&lt;SYS&gt;&gt;\nYou are a participant of a psycholinguistic experiment. You will do a task on English language use.\n&lt;&lt;/SYS&gt;&gt;\n\nIn this task, you will see a novel word. Assuming that the word refers to a shape, we'd like you to guess whether the novel word refers to a round or spiky shape by saying "Round" or "Spiky".\n\nPlease respond only with "Round" or "Spicky"; don’t ask any questions or give any other information.\n\nPlease guess whether the following novel word refers to a round or spiky shape:\ntuhpeetee[/INST]</v>
      </c>
    </row>
  </sheetData>
  <pageMargins left="0.75" right="0.75" top="1" bottom="1" header="0.5" footer="0.5"/>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9"/>
  <sheetViews>
    <sheetView zoomScale="108" zoomScaleNormal="108" workbookViewId="0">
      <selection activeCell="D1" sqref="D1"/>
    </sheetView>
  </sheetViews>
  <sheetFormatPr defaultColWidth="9.16346153846154" defaultRowHeight="16.8"/>
  <cols>
    <col min="4" max="4" width="37" customWidth="1"/>
  </cols>
  <sheetData>
    <row r="1" spans="1:14">
      <c r="A1" t="s">
        <v>0</v>
      </c>
      <c r="B1" t="s">
        <v>1</v>
      </c>
      <c r="C1" t="s">
        <v>2</v>
      </c>
      <c r="D1" s="1" t="s">
        <v>3</v>
      </c>
      <c r="E1" t="s">
        <v>4</v>
      </c>
      <c r="I1" t="s">
        <v>5</v>
      </c>
      <c r="J1" t="s">
        <v>6</v>
      </c>
      <c r="N1" t="s">
        <v>130</v>
      </c>
    </row>
    <row r="2" spans="1:14">
      <c r="A2" t="s">
        <v>1651</v>
      </c>
      <c r="B2">
        <v>1</v>
      </c>
      <c r="C2" t="s">
        <v>1652</v>
      </c>
      <c r="D2" t="s">
        <v>1653</v>
      </c>
      <c r="E2" t="s">
        <v>1652</v>
      </c>
      <c r="F2" s="2" t="s">
        <v>1654</v>
      </c>
      <c r="G2" t="s">
        <v>1655</v>
      </c>
      <c r="H2" t="s">
        <v>1656</v>
      </c>
      <c r="I2" t="str">
        <f>F2&amp;"\n\n"&amp;G2&amp;"\n\n"&amp;H2&amp;"\n"&amp;D2</f>
        <v>In this task, you will read a short passage and answer a yes/no question regarding the passage. Please say "Yes", "No", or "Don't know" to answer.\n\nPlease respond only with "Yes", "No", or "Don't know"; don’t ask any questions or give any other information.\n\nPlease respond to the question according to the preceding passage:\nWhile swimming in the shallow water near the rocks, Sharon stepped on a piece of glass. She called desperately for help, but there was no one around to hear her. Did she cut her foot?</v>
      </c>
      <c r="J2" t="s">
        <v>14</v>
      </c>
      <c r="K2" t="s">
        <v>15</v>
      </c>
      <c r="L2" t="s">
        <v>16</v>
      </c>
      <c r="M2" t="s">
        <v>17</v>
      </c>
      <c r="N2" t="str">
        <f>K2&amp;J2&amp;L2&amp;I2&amp;M2</f>
        <v>&lt;s&gt;[INST] &lt;&lt;SYS&gt;&gt;\nYou are a participant of a psycholinguistic experiment. You will do a task on English language use.\n&lt;&lt;/SYS&gt;&gt;\n\nIn this task, you will read a short passage and answer a yes/no question regarding the passage. Please say "Yes", "No", or "Don't know" to answer.\n\nPlease respond only with "Yes", "No", or "Don't know"; don’t ask any questions or give any other information.\n\nPlease respond to the question according to the preceding passage:\nWhile swimming in the shallow water near the rocks, Sharon stepped on a piece of glass. She called desperately for help, but there was no one around to hear her. Did she cut her foot?[/INST]</v>
      </c>
    </row>
    <row r="3" spans="1:14">
      <c r="A3" t="s">
        <v>1657</v>
      </c>
      <c r="B3">
        <v>1</v>
      </c>
      <c r="C3" t="s">
        <v>1658</v>
      </c>
      <c r="D3" t="s">
        <v>1659</v>
      </c>
      <c r="E3" t="s">
        <v>1658</v>
      </c>
      <c r="F3" s="2" t="s">
        <v>1654</v>
      </c>
      <c r="G3" t="s">
        <v>1655</v>
      </c>
      <c r="H3" t="s">
        <v>1656</v>
      </c>
      <c r="I3" t="str">
        <f t="shared" ref="I3:I49" si="0">F3&amp;"\n\n"&amp;G3&amp;"\n\n"&amp;H3&amp;"\n"&amp;D3</f>
        <v>In this task, you will read a short passage and answer a yes/no question regarding the passage. Please say "Yes", "No", or "Don't know" to answer.\n\nPlease respond only with "Yes", "No", or "Don't know"; don’t ask any questions or give any other information.\n\nPlease respond to the question according to the preceding passage:\nWhile swimming in the shallow water near the rocks, Sharon stepped on a piece of glass. She had been looking for the watch that she misplaced while sitting on the rocks. Did she cut her foot?</v>
      </c>
      <c r="J3" t="s">
        <v>14</v>
      </c>
      <c r="K3" t="s">
        <v>15</v>
      </c>
      <c r="L3" t="s">
        <v>16</v>
      </c>
      <c r="M3" t="s">
        <v>17</v>
      </c>
      <c r="N3" t="str">
        <f t="shared" ref="N3:N49" si="1">K3&amp;J3&amp;L3&amp;I3&amp;M3</f>
        <v>&lt;s&gt;[INST] &lt;&lt;SYS&gt;&gt;\nYou are a participant of a psycholinguistic experiment. You will do a task on English language use.\n&lt;&lt;/SYS&gt;&gt;\n\nIn this task, you will read a short passage and answer a yes/no question regarding the passage. Please say "Yes", "No", or "Don't know" to answer.\n\nPlease respond only with "Yes", "No", or "Don't know"; don’t ask any questions or give any other information.\n\nPlease respond to the question according to the preceding passage:\nWhile swimming in the shallow water near the rocks, Sharon stepped on a piece of glass. She had been looking for the watch that she misplaced while sitting on the rocks. Did she cut her foot?[/INST]</v>
      </c>
    </row>
    <row r="4" spans="1:14">
      <c r="A4" t="s">
        <v>1660</v>
      </c>
      <c r="B4">
        <v>2</v>
      </c>
      <c r="C4" t="s">
        <v>1652</v>
      </c>
      <c r="D4" t="s">
        <v>1661</v>
      </c>
      <c r="E4" t="s">
        <v>1652</v>
      </c>
      <c r="F4" s="2" t="s">
        <v>1654</v>
      </c>
      <c r="G4" t="s">
        <v>1655</v>
      </c>
      <c r="H4" t="s">
        <v>1656</v>
      </c>
      <c r="I4" t="str">
        <f t="shared" si="0"/>
        <v>In this task, you will read a short passage and answer a yes/no question regarding the passage. Please say "Yes", "No", or "Don't know" to answer.\n\nPlease respond only with "Yes", "No", or "Don't know"; don’t ask any questions or give any other information.\n\nPlease respond to the question according to the preceding passage:\nThe girl owed a letter to her mother, so she picked up some paper and sat down. She felt relieved to get check another task off her to-do list. Did she write a letter?</v>
      </c>
      <c r="J4" t="s">
        <v>14</v>
      </c>
      <c r="K4" t="s">
        <v>15</v>
      </c>
      <c r="L4" t="s">
        <v>16</v>
      </c>
      <c r="M4" t="s">
        <v>17</v>
      </c>
      <c r="N4" t="str">
        <f t="shared" si="1"/>
        <v>&lt;s&gt;[INST] &lt;&lt;SYS&gt;&gt;\nYou are a participant of a psycholinguistic experiment. You will do a task on English language use.\n&lt;&lt;/SYS&gt;&gt;\n\nIn this task, you will read a short passage and answer a yes/no question regarding the passage. Please say "Yes", "No", or "Don't know" to answer.\n\nPlease respond only with "Yes", "No", or "Don't know"; don’t ask any questions or give any other information.\n\nPlease respond to the question according to the preceding passage:\nThe girl owed a letter to her mother, so she picked up some paper and sat down. She felt relieved to get check another task off her to-do list. Did she write a letter?[/INST]</v>
      </c>
    </row>
    <row r="5" spans="1:14">
      <c r="A5" t="s">
        <v>1662</v>
      </c>
      <c r="B5">
        <v>2</v>
      </c>
      <c r="C5" t="s">
        <v>1658</v>
      </c>
      <c r="D5" t="s">
        <v>1663</v>
      </c>
      <c r="E5" t="s">
        <v>1658</v>
      </c>
      <c r="F5" s="2" t="s">
        <v>1654</v>
      </c>
      <c r="G5" t="s">
        <v>1655</v>
      </c>
      <c r="H5" t="s">
        <v>1656</v>
      </c>
      <c r="I5" t="str">
        <f t="shared" si="0"/>
        <v>In this task, you will read a short passage and answer a yes/no question regarding the passage. Please say "Yes", "No", or "Don't know" to answer.\n\nPlease respond only with "Yes", "No", or "Don't know"; don’t ask any questions or give any other information.\n\nPlease respond to the question according to the preceding passage:\nThe girl owed a letter to her mother, so she picked up some paper and sat down. She had not been in touch with her mother since she went away to boarding school several months ago. Did she write a letter?</v>
      </c>
      <c r="J5" t="s">
        <v>14</v>
      </c>
      <c r="K5" t="s">
        <v>15</v>
      </c>
      <c r="L5" t="s">
        <v>16</v>
      </c>
      <c r="M5" t="s">
        <v>17</v>
      </c>
      <c r="N5" t="str">
        <f t="shared" si="1"/>
        <v>&lt;s&gt;[INST] &lt;&lt;SYS&gt;&gt;\nYou are a participant of a psycholinguistic experiment. You will do a task on English language use.\n&lt;&lt;/SYS&gt;&gt;\n\nIn this task, you will read a short passage and answer a yes/no question regarding the passage. Please say "Yes", "No", or "Don't know" to answer.\n\nPlease respond only with "Yes", "No", or "Don't know"; don’t ask any questions or give any other information.\n\nPlease respond to the question according to the preceding passage:\nThe girl owed a letter to her mother, so she picked up some paper and sat down. She had not been in touch with her mother since she went away to boarding school several months ago. Did she write a letter?[/INST]</v>
      </c>
    </row>
    <row r="6" spans="1:14">
      <c r="A6" t="s">
        <v>1664</v>
      </c>
      <c r="B6">
        <v>3</v>
      </c>
      <c r="C6" t="s">
        <v>1652</v>
      </c>
      <c r="D6" t="s">
        <v>1665</v>
      </c>
      <c r="E6" t="s">
        <v>1652</v>
      </c>
      <c r="F6" s="2" t="s">
        <v>1654</v>
      </c>
      <c r="G6" t="s">
        <v>1655</v>
      </c>
      <c r="H6" t="s">
        <v>1656</v>
      </c>
      <c r="I6" t="str">
        <f t="shared" si="0"/>
        <v>In this task, you will read a short passage and answer a yes/no question regarding the passage. Please say "Yes", "No", or "Don't know" to answer.\n\nPlease respond only with "Yes", "No", or "Don't know"; don’t ask any questions or give any other information.\n\nPlease respond to the question according to the preceding passage:\nThe director and cameraman were ready to shoot close-ups when suddenly the actor fell from the 14th story. The cast and crew were shocked by the gory sight. Did he die?</v>
      </c>
      <c r="J6" t="s">
        <v>14</v>
      </c>
      <c r="K6" t="s">
        <v>15</v>
      </c>
      <c r="L6" t="s">
        <v>16</v>
      </c>
      <c r="M6" t="s">
        <v>17</v>
      </c>
      <c r="N6" t="str">
        <f t="shared" si="1"/>
        <v>&lt;s&gt;[INST] &lt;&lt;SYS&gt;&gt;\nYou are a participant of a psycholinguistic experiment. You will do a task on English language use.\n&lt;&lt;/SYS&gt;&gt;\n\nIn this task, you will read a short passage and answer a yes/no question regarding the passage. Please say "Yes", "No", or "Don't know" to answer.\n\nPlease respond only with "Yes", "No", or "Don't know"; don’t ask any questions or give any other information.\n\nPlease respond to the question according to the preceding passage:\nThe director and cameraman were ready to shoot close-ups when suddenly the actor fell from the 14th story. The cast and crew were shocked by the gory sight. Did he die?[/INST]</v>
      </c>
    </row>
    <row r="7" spans="1:14">
      <c r="A7" t="s">
        <v>1666</v>
      </c>
      <c r="B7">
        <v>3</v>
      </c>
      <c r="C7" t="s">
        <v>1658</v>
      </c>
      <c r="D7" t="s">
        <v>1667</v>
      </c>
      <c r="E7" t="s">
        <v>1658</v>
      </c>
      <c r="F7" s="2" t="s">
        <v>1654</v>
      </c>
      <c r="G7" t="s">
        <v>1655</v>
      </c>
      <c r="H7" t="s">
        <v>1656</v>
      </c>
      <c r="I7" t="str">
        <f t="shared" si="0"/>
        <v>In this task, you will read a short passage and answer a yes/no question regarding the passage. Please say "Yes", "No", or "Don't know" to answer.\n\nPlease respond only with "Yes", "No", or "Don't know"; don’t ask any questions or give any other information.\n\nPlease respond to the question according to the preceding passage:\nThe director and cameraman were ready to shoot close-ups when suddenly the actor fell from the 14th story. The film was set in an apartment in London. Did he die?</v>
      </c>
      <c r="J7" t="s">
        <v>14</v>
      </c>
      <c r="K7" t="s">
        <v>15</v>
      </c>
      <c r="L7" t="s">
        <v>16</v>
      </c>
      <c r="M7" t="s">
        <v>17</v>
      </c>
      <c r="N7" t="str">
        <f t="shared" si="1"/>
        <v>&lt;s&gt;[INST] &lt;&lt;SYS&gt;&gt;\nYou are a participant of a psycholinguistic experiment. You will do a task on English language use.\n&lt;&lt;/SYS&gt;&gt;\n\nIn this task, you will read a short passage and answer a yes/no question regarding the passage. Please say "Yes", "No", or "Don't know" to answer.\n\nPlease respond only with "Yes", "No", or "Don't know"; don’t ask any questions or give any other information.\n\nPlease respond to the question according to the preceding passage:\nThe director and cameraman were ready to shoot close-ups when suddenly the actor fell from the 14th story. The film was set in an apartment in London. Did he die?[/INST]</v>
      </c>
    </row>
    <row r="8" spans="1:14">
      <c r="A8" t="s">
        <v>1668</v>
      </c>
      <c r="B8">
        <v>4</v>
      </c>
      <c r="C8" t="s">
        <v>1652</v>
      </c>
      <c r="D8" t="s">
        <v>1669</v>
      </c>
      <c r="E8" t="s">
        <v>1652</v>
      </c>
      <c r="F8" s="2" t="s">
        <v>1654</v>
      </c>
      <c r="G8" t="s">
        <v>1655</v>
      </c>
      <c r="H8" t="s">
        <v>1656</v>
      </c>
      <c r="I8" t="str">
        <f t="shared" si="0"/>
        <v>In this task, you will read a short passage and answer a yes/no question regarding the passage. Please say "Yes", "No", or "Don't know" to answer.\n\nPlease respond only with "Yes", "No", or "Don't know"; don’t ask any questions or give any other information.\n\nPlease respond to the question according to the preceding passage:\nSuperman grabbed the prison bars that enclosed him and started to pull slowly. He flew back towards Metropolis. Did he bend the bars?</v>
      </c>
      <c r="J8" t="s">
        <v>14</v>
      </c>
      <c r="K8" t="s">
        <v>15</v>
      </c>
      <c r="L8" t="s">
        <v>16</v>
      </c>
      <c r="M8" t="s">
        <v>17</v>
      </c>
      <c r="N8" t="str">
        <f t="shared" si="1"/>
        <v>&lt;s&gt;[INST] &lt;&lt;SYS&gt;&gt;\nYou are a participant of a psycholinguistic experiment. You will do a task on English language use.\n&lt;&lt;/SYS&gt;&gt;\n\nIn this task, you will read a short passage and answer a yes/no question regarding the passage. Please say "Yes", "No", or "Don't know" to answer.\n\nPlease respond only with "Yes", "No", or "Don't know"; don’t ask any questions or give any other information.\n\nPlease respond to the question according to the preceding passage:\nSuperman grabbed the prison bars that enclosed him and started to pull slowly. He flew back towards Metropolis. Did he bend the bars?[/INST]</v>
      </c>
    </row>
    <row r="9" spans="1:14">
      <c r="A9" t="s">
        <v>1670</v>
      </c>
      <c r="B9">
        <v>4</v>
      </c>
      <c r="C9" t="s">
        <v>1658</v>
      </c>
      <c r="D9" t="s">
        <v>1671</v>
      </c>
      <c r="E9" t="s">
        <v>1658</v>
      </c>
      <c r="F9" s="2" t="s">
        <v>1654</v>
      </c>
      <c r="G9" t="s">
        <v>1655</v>
      </c>
      <c r="H9" t="s">
        <v>1656</v>
      </c>
      <c r="I9" t="str">
        <f t="shared" si="0"/>
        <v>In this task, you will read a short passage and answer a yes/no question regarding the passage. Please say "Yes", "No", or "Don't know" to answer.\n\nPlease respond only with "Yes", "No", or "Don't know"; don’t ask any questions or give any other information.\n\nPlease respond to the question according to the preceding passage:\nSuperman grabbed the prison bars that enclosed him and started to pull slowly. Lex Luthor had lured him into the prison cell. Did he bend the bars?</v>
      </c>
      <c r="J9" t="s">
        <v>14</v>
      </c>
      <c r="K9" t="s">
        <v>15</v>
      </c>
      <c r="L9" t="s">
        <v>16</v>
      </c>
      <c r="M9" t="s">
        <v>17</v>
      </c>
      <c r="N9" t="str">
        <f t="shared" si="1"/>
        <v>&lt;s&gt;[INST] &lt;&lt;SYS&gt;&gt;\nYou are a participant of a psycholinguistic experiment. You will do a task on English language use.\n&lt;&lt;/SYS&gt;&gt;\n\nIn this task, you will read a short passage and answer a yes/no question regarding the passage. Please say "Yes", "No", or "Don't know" to answer.\n\nPlease respond only with "Yes", "No", or "Don't know"; don’t ask any questions or give any other information.\n\nPlease respond to the question according to the preceding passage:\nSuperman grabbed the prison bars that enclosed him and started to pull slowly. Lex Luthor had lured him into the prison cell. Did he bend the bars?[/INST]</v>
      </c>
    </row>
    <row r="10" spans="1:14">
      <c r="A10" t="s">
        <v>1672</v>
      </c>
      <c r="B10">
        <v>5</v>
      </c>
      <c r="C10" t="s">
        <v>1652</v>
      </c>
      <c r="D10" t="s">
        <v>1673</v>
      </c>
      <c r="E10" t="s">
        <v>1652</v>
      </c>
      <c r="F10" s="2" t="s">
        <v>1654</v>
      </c>
      <c r="G10" t="s">
        <v>1655</v>
      </c>
      <c r="H10" t="s">
        <v>1656</v>
      </c>
      <c r="I10" t="str">
        <f t="shared" si="0"/>
        <v>In this task, you will read a short passage and answer a yes/no question regarding the passage. Please say "Yes", "No", or "Don't know" to answer.\n\nPlease respond only with "Yes", "No", or "Don't know"; don’t ask any questions or give any other information.\n\nPlease respond to the question according to the preceding passage:\nThe angry swarm of bees flew out of the hive and landed on Joan's hand. She yelped in pain. Did she get stung?</v>
      </c>
      <c r="J10" t="s">
        <v>14</v>
      </c>
      <c r="K10" t="s">
        <v>15</v>
      </c>
      <c r="L10" t="s">
        <v>16</v>
      </c>
      <c r="M10" t="s">
        <v>17</v>
      </c>
      <c r="N10" t="str">
        <f t="shared" si="1"/>
        <v>&lt;s&gt;[INST] &lt;&lt;SYS&gt;&gt;\nYou are a participant of a psycholinguistic experiment. You will do a task on English language use.\n&lt;&lt;/SYS&gt;&gt;\n\nIn this task, you will read a short passage and answer a yes/no question regarding the passage. Please say "Yes", "No", or "Don't know" to answer.\n\nPlease respond only with "Yes", "No", or "Don't know"; don’t ask any questions or give any other information.\n\nPlease respond to the question according to the preceding passage:\nThe angry swarm of bees flew out of the hive and landed on Joan's hand. She yelped in pain. Did she get stung?[/INST]</v>
      </c>
    </row>
    <row r="11" spans="1:14">
      <c r="A11" t="s">
        <v>1674</v>
      </c>
      <c r="B11">
        <v>5</v>
      </c>
      <c r="C11" t="s">
        <v>1658</v>
      </c>
      <c r="D11" t="s">
        <v>1675</v>
      </c>
      <c r="E11" t="s">
        <v>1658</v>
      </c>
      <c r="F11" s="2" t="s">
        <v>1654</v>
      </c>
      <c r="G11" t="s">
        <v>1655</v>
      </c>
      <c r="H11" t="s">
        <v>1656</v>
      </c>
      <c r="I11" t="str">
        <f t="shared" si="0"/>
        <v>In this task, you will read a short passage and answer a yes/no question regarding the passage. Please say "Yes", "No", or "Don't know" to answer.\n\nPlease respond only with "Yes", "No", or "Don't know"; don’t ask any questions or give any other information.\n\nPlease respond to the question according to the preceding passage:\nThe angry swarm of bees flew out of the hive and landed on Joan's hand. She was hoping to have a nice picnic in the park. Did she get stung?</v>
      </c>
      <c r="J11" t="s">
        <v>14</v>
      </c>
      <c r="K11" t="s">
        <v>15</v>
      </c>
      <c r="L11" t="s">
        <v>16</v>
      </c>
      <c r="M11" t="s">
        <v>17</v>
      </c>
      <c r="N11" t="str">
        <f t="shared" si="1"/>
        <v>&lt;s&gt;[INST] &lt;&lt;SYS&gt;&gt;\nYou are a participant of a psycholinguistic experiment. You will do a task on English language use.\n&lt;&lt;/SYS&gt;&gt;\n\nIn this task, you will read a short passage and answer a yes/no question regarding the passage. Please say "Yes", "No", or "Don't know" to answer.\n\nPlease respond only with "Yes", "No", or "Don't know"; don’t ask any questions or give any other information.\n\nPlease respond to the question according to the preceding passage:\nThe angry swarm of bees flew out of the hive and landed on Joan's hand. She was hoping to have a nice picnic in the park. Did she get stung?[/INST]</v>
      </c>
    </row>
    <row r="12" spans="1:14">
      <c r="A12" t="s">
        <v>1676</v>
      </c>
      <c r="B12">
        <v>6</v>
      </c>
      <c r="C12" t="s">
        <v>1652</v>
      </c>
      <c r="D12" t="s">
        <v>1677</v>
      </c>
      <c r="E12" t="s">
        <v>1652</v>
      </c>
      <c r="F12" s="2" t="s">
        <v>1654</v>
      </c>
      <c r="G12" t="s">
        <v>1655</v>
      </c>
      <c r="H12" t="s">
        <v>1656</v>
      </c>
      <c r="I12" t="str">
        <f t="shared" si="0"/>
        <v>In this task, you will read a short passage and answer a yes/no question regarding the passage. Please say "Yes", "No", or "Don't know" to answer.\n\nPlease respond only with "Yes", "No", or "Don't know"; don’t ask any questions or give any other information.\n\nPlease respond to the question according to the preceding passage:\nThe lawyer's car went out of control and headed off the road toward a large tree in someone's front yard. She hoped that her insurance would cover the damage. Did she hit the tree?</v>
      </c>
      <c r="J12" t="s">
        <v>14</v>
      </c>
      <c r="K12" t="s">
        <v>15</v>
      </c>
      <c r="L12" t="s">
        <v>16</v>
      </c>
      <c r="M12" t="s">
        <v>17</v>
      </c>
      <c r="N12" t="str">
        <f t="shared" si="1"/>
        <v>&lt;s&gt;[INST] &lt;&lt;SYS&gt;&gt;\nYou are a participant of a psycholinguistic experiment. You will do a task on English language use.\n&lt;&lt;/SYS&gt;&gt;\n\nIn this task, you will read a short passage and answer a yes/no question regarding the passage. Please say "Yes", "No", or "Don't know" to answer.\n\nPlease respond only with "Yes", "No", or "Don't know"; don’t ask any questions or give any other information.\n\nPlease respond to the question according to the preceding passage:\nThe lawyer's car went out of control and headed off the road toward a large tree in someone's front yard. She hoped that her insurance would cover the damage. Did she hit the tree?[/INST]</v>
      </c>
    </row>
    <row r="13" spans="1:14">
      <c r="A13" t="s">
        <v>1678</v>
      </c>
      <c r="B13">
        <v>6</v>
      </c>
      <c r="C13" t="s">
        <v>1658</v>
      </c>
      <c r="D13" t="s">
        <v>1679</v>
      </c>
      <c r="E13" t="s">
        <v>1658</v>
      </c>
      <c r="F13" s="2" t="s">
        <v>1654</v>
      </c>
      <c r="G13" t="s">
        <v>1655</v>
      </c>
      <c r="H13" t="s">
        <v>1656</v>
      </c>
      <c r="I13" t="str">
        <f t="shared" si="0"/>
        <v>In this task, you will read a short passage and answer a yes/no question regarding the passage. Please say "Yes", "No", or "Don't know" to answer.\n\nPlease respond only with "Yes", "No", or "Don't know"; don’t ask any questions or give any other information.\n\nPlease respond to the question according to the preceding passage:\nThe lawyer's car went out of control and headed off the road toward a large tree in someone's front yard. She had been driving home from a late meeting. Did she hit the tree?</v>
      </c>
      <c r="J13" t="s">
        <v>14</v>
      </c>
      <c r="K13" t="s">
        <v>15</v>
      </c>
      <c r="L13" t="s">
        <v>16</v>
      </c>
      <c r="M13" t="s">
        <v>17</v>
      </c>
      <c r="N13" t="str">
        <f t="shared" si="1"/>
        <v>&lt;s&gt;[INST] &lt;&lt;SYS&gt;&gt;\nYou are a participant of a psycholinguistic experiment. You will do a task on English language use.\n&lt;&lt;/SYS&gt;&gt;\n\nIn this task, you will read a short passage and answer a yes/no question regarding the passage. Please say "Yes", "No", or "Don't know" to answer.\n\nPlease respond only with "Yes", "No", or "Don't know"; don’t ask any questions or give any other information.\n\nPlease respond to the question according to the preceding passage:\nThe lawyer's car went out of control and headed off the road toward a large tree in someone's front yard. She had been driving home from a late meeting. Did she hit the tree?[/INST]</v>
      </c>
    </row>
    <row r="14" spans="1:14">
      <c r="A14" t="s">
        <v>1680</v>
      </c>
      <c r="B14">
        <v>7</v>
      </c>
      <c r="C14" t="s">
        <v>1652</v>
      </c>
      <c r="D14" t="s">
        <v>1681</v>
      </c>
      <c r="E14" t="s">
        <v>1652</v>
      </c>
      <c r="F14" s="2" t="s">
        <v>1654</v>
      </c>
      <c r="G14" t="s">
        <v>1655</v>
      </c>
      <c r="H14" t="s">
        <v>1656</v>
      </c>
      <c r="I14" t="str">
        <f t="shared" si="0"/>
        <v>In this task, you will read a short passage and answer a yes/no question regarding the passage. Please say "Yes", "No", or "Don't know" to answer.\n\nPlease respond only with "Yes", "No", or "Don't know"; don’t ask any questions or give any other information.\n\nPlease respond to the question according to the preceding passage:\nThe mover bent his knees, put his arms around the box, and took a deep breath. He groaned and shuffled towards the truck. Did he lift the box?</v>
      </c>
      <c r="J14" t="s">
        <v>14</v>
      </c>
      <c r="K14" t="s">
        <v>15</v>
      </c>
      <c r="L14" t="s">
        <v>16</v>
      </c>
      <c r="M14" t="s">
        <v>17</v>
      </c>
      <c r="N14" t="str">
        <f t="shared" si="1"/>
        <v>&lt;s&gt;[INST] &lt;&lt;SYS&gt;&gt;\nYou are a participant of a psycholinguistic experiment. You will do a task on English language use.\n&lt;&lt;/SYS&gt;&gt;\n\nIn this task, you will read a short passage and answer a yes/no question regarding the passage. Please say "Yes", "No", or "Don't know" to answer.\n\nPlease respond only with "Yes", "No", or "Don't know"; don’t ask any questions or give any other information.\n\nPlease respond to the question according to the preceding passage:\nThe mover bent his knees, put his arms around the box, and took a deep breath. He groaned and shuffled towards the truck. Did he lift the box?[/INST]</v>
      </c>
    </row>
    <row r="15" spans="1:14">
      <c r="A15" t="s">
        <v>1682</v>
      </c>
      <c r="B15">
        <v>7</v>
      </c>
      <c r="C15" t="s">
        <v>1658</v>
      </c>
      <c r="D15" t="s">
        <v>1683</v>
      </c>
      <c r="E15" t="s">
        <v>1658</v>
      </c>
      <c r="F15" s="2" t="s">
        <v>1654</v>
      </c>
      <c r="G15" t="s">
        <v>1655</v>
      </c>
      <c r="H15" t="s">
        <v>1656</v>
      </c>
      <c r="I15" t="str">
        <f t="shared" si="0"/>
        <v>In this task, you will read a short passage and answer a yes/no question regarding the passage. Please say "Yes", "No", or "Don't know" to answer.\n\nPlease respond only with "Yes", "No", or "Don't know"; don’t ask any questions or give any other information.\n\nPlease respond to the question according to the preceding passage:\nThe mover bent his knees, put his arms around the box, and took a deep breath. This was one of the last boxes to load into the truck. Did he lift the box?</v>
      </c>
      <c r="J15" t="s">
        <v>14</v>
      </c>
      <c r="K15" t="s">
        <v>15</v>
      </c>
      <c r="L15" t="s">
        <v>16</v>
      </c>
      <c r="M15" t="s">
        <v>17</v>
      </c>
      <c r="N15" t="str">
        <f t="shared" si="1"/>
        <v>&lt;s&gt;[INST] &lt;&lt;SYS&gt;&gt;\nYou are a participant of a psycholinguistic experiment. You will do a task on English language use.\n&lt;&lt;/SYS&gt;&gt;\n\nIn this task, you will read a short passage and answer a yes/no question regarding the passage. Please say "Yes", "No", or "Don't know" to answer.\n\nPlease respond only with "Yes", "No", or "Don't know"; don’t ask any questions or give any other information.\n\nPlease respond to the question according to the preceding passage:\nThe mover bent his knees, put his arms around the box, and took a deep breath. This was one of the last boxes to load into the truck. Did he lift the box?[/INST]</v>
      </c>
    </row>
    <row r="16" spans="1:14">
      <c r="A16" t="s">
        <v>1684</v>
      </c>
      <c r="B16">
        <v>8</v>
      </c>
      <c r="C16" t="s">
        <v>1652</v>
      </c>
      <c r="D16" t="s">
        <v>1685</v>
      </c>
      <c r="E16" t="s">
        <v>1652</v>
      </c>
      <c r="F16" s="2" t="s">
        <v>1654</v>
      </c>
      <c r="G16" t="s">
        <v>1655</v>
      </c>
      <c r="H16" t="s">
        <v>1656</v>
      </c>
      <c r="I16" t="str">
        <f t="shared" si="0"/>
        <v>In this task, you will read a short passage and answer a yes/no question regarding the passage. Please say "Yes", "No", or "Don't know" to answer.\n\nPlease respond only with "Yes", "No", or "Don't know"; don’t ask any questions or give any other information.\n\nPlease respond to the question according to the preceding passage:\nThe workman on the ladder forgot what he was doing and accidentally kicked the paint bucket. The woman walking below him was furious. Did he spill the paint?</v>
      </c>
      <c r="J16" t="s">
        <v>14</v>
      </c>
      <c r="K16" t="s">
        <v>15</v>
      </c>
      <c r="L16" t="s">
        <v>16</v>
      </c>
      <c r="M16" t="s">
        <v>17</v>
      </c>
      <c r="N16" t="str">
        <f t="shared" si="1"/>
        <v>&lt;s&gt;[INST] &lt;&lt;SYS&gt;&gt;\nYou are a participant of a psycholinguistic experiment. You will do a task on English language use.\n&lt;&lt;/SYS&gt;&gt;\n\nIn this task, you will read a short passage and answer a yes/no question regarding the passage. Please say "Yes", "No", or "Don't know" to answer.\n\nPlease respond only with "Yes", "No", or "Don't know"; don’t ask any questions or give any other information.\n\nPlease respond to the question according to the preceding passage:\nThe workman on the ladder forgot what he was doing and accidentally kicked the paint bucket. The woman walking below him was furious. Did he spill the paint?[/INST]</v>
      </c>
    </row>
    <row r="17" spans="1:14">
      <c r="A17" t="s">
        <v>1686</v>
      </c>
      <c r="B17">
        <v>8</v>
      </c>
      <c r="C17" t="s">
        <v>1658</v>
      </c>
      <c r="D17" t="s">
        <v>1687</v>
      </c>
      <c r="E17" t="s">
        <v>1658</v>
      </c>
      <c r="F17" s="2" t="s">
        <v>1654</v>
      </c>
      <c r="G17" t="s">
        <v>1655</v>
      </c>
      <c r="H17" t="s">
        <v>1656</v>
      </c>
      <c r="I17" t="str">
        <f t="shared" si="0"/>
        <v>In this task, you will read a short passage and answer a yes/no question regarding the passage. Please say "Yes", "No", or "Don't know" to answer.\n\nPlease respond only with "Yes", "No", or "Don't know"; don’t ask any questions or give any other information.\n\nPlease respond to the question according to the preceding passage:\nThe workman on the ladder forgot what he was doing and accidentally kicked the paint bucket. He was adding a fresh coat to the old barn. Did he spill the paint?</v>
      </c>
      <c r="J17" t="s">
        <v>14</v>
      </c>
      <c r="K17" t="s">
        <v>15</v>
      </c>
      <c r="L17" t="s">
        <v>16</v>
      </c>
      <c r="M17" t="s">
        <v>17</v>
      </c>
      <c r="N17" t="str">
        <f t="shared" si="1"/>
        <v>&lt;s&gt;[INST] &lt;&lt;SYS&gt;&gt;\nYou are a participant of a psycholinguistic experiment. You will do a task on English language use.\n&lt;&lt;/SYS&gt;&gt;\n\nIn this task, you will read a short passage and answer a yes/no question regarding the passage. Please say "Yes", "No", or "Don't know" to answer.\n\nPlease respond only with "Yes", "No", or "Don't know"; don’t ask any questions or give any other information.\n\nPlease respond to the question according to the preceding passage:\nThe workman on the ladder forgot what he was doing and accidentally kicked the paint bucket. He was adding a fresh coat to the old barn. Did he spill the paint?[/INST]</v>
      </c>
    </row>
    <row r="18" spans="1:14">
      <c r="A18" t="s">
        <v>1688</v>
      </c>
      <c r="B18">
        <v>9</v>
      </c>
      <c r="C18" t="s">
        <v>1652</v>
      </c>
      <c r="D18" t="s">
        <v>1689</v>
      </c>
      <c r="E18" t="s">
        <v>1652</v>
      </c>
      <c r="F18" s="2" t="s">
        <v>1654</v>
      </c>
      <c r="G18" t="s">
        <v>1655</v>
      </c>
      <c r="H18" t="s">
        <v>1656</v>
      </c>
      <c r="I18" t="str">
        <f t="shared" si="0"/>
        <v>In this task, you will read a short passage and answer a yes/no question regarding the passage. Please say "Yes", "No", or "Don't know" to answer.\n\nPlease respond only with "Yes", "No", or "Don't know"; don’t ask any questions or give any other information.\n\nPlease respond to the question according to the preceding passage:\nIt was very late when she got home so the secretary took off her clothes, put on pajamas, turned off the light, and climbed into bed. The next morning, she felt quite refreshed. Did she fall asleep?</v>
      </c>
      <c r="J18" t="s">
        <v>14</v>
      </c>
      <c r="K18" t="s">
        <v>15</v>
      </c>
      <c r="L18" t="s">
        <v>16</v>
      </c>
      <c r="M18" t="s">
        <v>17</v>
      </c>
      <c r="N18" t="str">
        <f t="shared" si="1"/>
        <v>&lt;s&gt;[INST] &lt;&lt;SYS&gt;&gt;\nYou are a participant of a psycholinguistic experiment. You will do a task on English language use.\n&lt;&lt;/SYS&gt;&gt;\n\nIn this task, you will read a short passage and answer a yes/no question regarding the passage. Please say "Yes", "No", or "Don't know" to answer.\n\nPlease respond only with "Yes", "No", or "Don't know"; don’t ask any questions or give any other information.\n\nPlease respond to the question according to the preceding passage:\nIt was very late when she got home so the secretary took off her clothes, put on pajamas, turned off the light, and climbed into bed. The next morning, she felt quite refreshed. Did she fall asleep?[/INST]</v>
      </c>
    </row>
    <row r="19" spans="1:14">
      <c r="A19" t="s">
        <v>1690</v>
      </c>
      <c r="B19">
        <v>9</v>
      </c>
      <c r="C19" t="s">
        <v>1658</v>
      </c>
      <c r="D19" t="s">
        <v>1691</v>
      </c>
      <c r="E19" t="s">
        <v>1658</v>
      </c>
      <c r="F19" s="2" t="s">
        <v>1654</v>
      </c>
      <c r="G19" t="s">
        <v>1655</v>
      </c>
      <c r="H19" t="s">
        <v>1656</v>
      </c>
      <c r="I19" t="str">
        <f t="shared" si="0"/>
        <v>In this task, you will read a short passage and answer a yes/no question regarding the passage. Please say "Yes", "No", or "Don't know" to answer.\n\nPlease respond only with "Yes", "No", or "Don't know"; don’t ask any questions or give any other information.\n\nPlease respond to the question according to the preceding passage:\nIt was very late when she got home so the secretary took off her clothes, put on pajamas, turned off the light, and climbed into bed. It had been a busy day full of meetings. Did she fall asleep?</v>
      </c>
      <c r="J19" t="s">
        <v>14</v>
      </c>
      <c r="K19" t="s">
        <v>15</v>
      </c>
      <c r="L19" t="s">
        <v>16</v>
      </c>
      <c r="M19" t="s">
        <v>17</v>
      </c>
      <c r="N19" t="str">
        <f t="shared" si="1"/>
        <v>&lt;s&gt;[INST] &lt;&lt;SYS&gt;&gt;\nYou are a participant of a psycholinguistic experiment. You will do a task on English language use.\n&lt;&lt;/SYS&gt;&gt;\n\nIn this task, you will read a short passage and answer a yes/no question regarding the passage. Please say "Yes", "No", or "Don't know" to answer.\n\nPlease respond only with "Yes", "No", or "Don't know"; don’t ask any questions or give any other information.\n\nPlease respond to the question according to the preceding passage:\nIt was very late when she got home so the secretary took off her clothes, put on pajamas, turned off the light, and climbed into bed. It had been a busy day full of meetings. Did she fall asleep?[/INST]</v>
      </c>
    </row>
    <row r="20" spans="1:14">
      <c r="A20" t="s">
        <v>1692</v>
      </c>
      <c r="B20">
        <v>10</v>
      </c>
      <c r="C20" t="s">
        <v>1652</v>
      </c>
      <c r="D20" t="s">
        <v>1693</v>
      </c>
      <c r="E20" t="s">
        <v>1652</v>
      </c>
      <c r="F20" s="2" t="s">
        <v>1654</v>
      </c>
      <c r="G20" t="s">
        <v>1655</v>
      </c>
      <c r="H20" t="s">
        <v>1656</v>
      </c>
      <c r="I20" t="str">
        <f t="shared" si="0"/>
        <v>In this task, you will read a short passage and answer a yes/no question regarding the passage. Please say "Yes", "No", or "Don't know" to answer.\n\nPlease respond only with "Yes", "No", or "Don't know"; don’t ask any questions or give any other information.\n\nPlease respond to the question according to the preceding passage:\nThe greedy teenager sat down at the table, put her napkin on her lap, and picked up her fork. Afterwards, she burped and wiped the corners of her mouth. Did she eat?</v>
      </c>
      <c r="J20" t="s">
        <v>14</v>
      </c>
      <c r="K20" t="s">
        <v>15</v>
      </c>
      <c r="L20" t="s">
        <v>16</v>
      </c>
      <c r="M20" t="s">
        <v>17</v>
      </c>
      <c r="N20" t="str">
        <f t="shared" si="1"/>
        <v>&lt;s&gt;[INST] &lt;&lt;SYS&gt;&gt;\nYou are a participant of a psycholinguistic experiment. You will do a task on English language use.\n&lt;&lt;/SYS&gt;&gt;\n\nIn this task, you will read a short passage and answer a yes/no question regarding the passage. Please say "Yes", "No", or "Don't know" to answer.\n\nPlease respond only with "Yes", "No", or "Don't know"; don’t ask any questions or give any other information.\n\nPlease respond to the question according to the preceding passage:\nThe greedy teenager sat down at the table, put her napkin on her lap, and picked up her fork. Afterwards, she burped and wiped the corners of her mouth. Did she eat?[/INST]</v>
      </c>
    </row>
    <row r="21" spans="1:14">
      <c r="A21" t="s">
        <v>1694</v>
      </c>
      <c r="B21">
        <v>10</v>
      </c>
      <c r="C21" t="s">
        <v>1658</v>
      </c>
      <c r="D21" t="s">
        <v>1695</v>
      </c>
      <c r="E21" t="s">
        <v>1658</v>
      </c>
      <c r="F21" s="2" t="s">
        <v>1654</v>
      </c>
      <c r="G21" t="s">
        <v>1655</v>
      </c>
      <c r="H21" t="s">
        <v>1656</v>
      </c>
      <c r="I21" t="str">
        <f t="shared" si="0"/>
        <v>In this task, you will read a short passage and answer a yes/no question regarding the passage. Please say "Yes", "No", or "Don't know" to answer.\n\nPlease respond only with "Yes", "No", or "Don't know"; don’t ask any questions or give any other information.\n\nPlease respond to the question according to the preceding passage:\nThe greedy teenager sat down at the table, put her napkin on her lap, and picked up her fork. She had smelled lasagna as soon as she got home. Did she eat?</v>
      </c>
      <c r="J21" t="s">
        <v>14</v>
      </c>
      <c r="K21" t="s">
        <v>15</v>
      </c>
      <c r="L21" t="s">
        <v>16</v>
      </c>
      <c r="M21" t="s">
        <v>17</v>
      </c>
      <c r="N21" t="str">
        <f t="shared" si="1"/>
        <v>&lt;s&gt;[INST] &lt;&lt;SYS&gt;&gt;\nYou are a participant of a psycholinguistic experiment. You will do a task on English language use.\n&lt;&lt;/SYS&gt;&gt;\n\nIn this task, you will read a short passage and answer a yes/no question regarding the passage. Please say "Yes", "No", or "Don't know" to answer.\n\nPlease respond only with "Yes", "No", or "Don't know"; don’t ask any questions or give any other information.\n\nPlease respond to the question according to the preceding passage:\nThe greedy teenager sat down at the table, put her napkin on her lap, and picked up her fork. She had smelled lasagna as soon as she got home. Did she eat?[/INST]</v>
      </c>
    </row>
    <row r="22" spans="1:14">
      <c r="A22" t="s">
        <v>1696</v>
      </c>
      <c r="B22">
        <v>11</v>
      </c>
      <c r="C22" t="s">
        <v>1652</v>
      </c>
      <c r="D22" t="s">
        <v>1697</v>
      </c>
      <c r="E22" t="s">
        <v>1652</v>
      </c>
      <c r="F22" s="2" t="s">
        <v>1654</v>
      </c>
      <c r="G22" t="s">
        <v>1655</v>
      </c>
      <c r="H22" t="s">
        <v>1656</v>
      </c>
      <c r="I22" t="str">
        <f t="shared" si="0"/>
        <v>In this task, you will read a short passage and answer a yes/no question regarding the passage. Please say "Yes", "No", or "Don't know" to answer.\n\nPlease respond only with "Yes", "No", or "Don't know"; don’t ask any questions or give any other information.\n\nPlease respond to the question according to the preceding passage:\nWith his heart racing, the caveman picked up a stone and aimed at the mastodon. He only succeeded in angering the beast. Did he throw the rock?</v>
      </c>
      <c r="J22" t="s">
        <v>14</v>
      </c>
      <c r="K22" t="s">
        <v>15</v>
      </c>
      <c r="L22" t="s">
        <v>16</v>
      </c>
      <c r="M22" t="s">
        <v>17</v>
      </c>
      <c r="N22" t="str">
        <f t="shared" si="1"/>
        <v>&lt;s&gt;[INST] &lt;&lt;SYS&gt;&gt;\nYou are a participant of a psycholinguistic experiment. You will do a task on English language use.\n&lt;&lt;/SYS&gt;&gt;\n\nIn this task, you will read a short passage and answer a yes/no question regarding the passage. Please say "Yes", "No", or "Don't know" to answer.\n\nPlease respond only with "Yes", "No", or "Don't know"; don’t ask any questions or give any other information.\n\nPlease respond to the question according to the preceding passage:\nWith his heart racing, the caveman picked up a stone and aimed at the mastodon. He only succeeded in angering the beast. Did he throw the rock?[/INST]</v>
      </c>
    </row>
    <row r="23" spans="1:14">
      <c r="A23" t="s">
        <v>1698</v>
      </c>
      <c r="B23">
        <v>11</v>
      </c>
      <c r="C23" t="s">
        <v>1658</v>
      </c>
      <c r="D23" t="s">
        <v>1699</v>
      </c>
      <c r="E23" t="s">
        <v>1658</v>
      </c>
      <c r="F23" s="2" t="s">
        <v>1654</v>
      </c>
      <c r="G23" t="s">
        <v>1655</v>
      </c>
      <c r="H23" t="s">
        <v>1656</v>
      </c>
      <c r="I23" t="str">
        <f t="shared" si="0"/>
        <v>In this task, you will read a short passage and answer a yes/no question regarding the passage. Please say "Yes", "No", or "Don't know" to answer.\n\nPlease respond only with "Yes", "No", or "Don't know"; don’t ask any questions or give any other information.\n\nPlease respond to the question according to the preceding passage:\nWith his heart racing, the caveman picked up a stone and aimed at the mastodon. He hadn't eaten meat in a week. Did he throw the rock?</v>
      </c>
      <c r="J23" t="s">
        <v>14</v>
      </c>
      <c r="K23" t="s">
        <v>15</v>
      </c>
      <c r="L23" t="s">
        <v>16</v>
      </c>
      <c r="M23" t="s">
        <v>17</v>
      </c>
      <c r="N23" t="str">
        <f t="shared" si="1"/>
        <v>&lt;s&gt;[INST] &lt;&lt;SYS&gt;&gt;\nYou are a participant of a psycholinguistic experiment. You will do a task on English language use.\n&lt;&lt;/SYS&gt;&gt;\n\nIn this task, you will read a short passage and answer a yes/no question regarding the passage. Please say "Yes", "No", or "Don't know" to answer.\n\nPlease respond only with "Yes", "No", or "Don't know"; don’t ask any questions or give any other information.\n\nPlease respond to the question according to the preceding passage:\nWith his heart racing, the caveman picked up a stone and aimed at the mastodon. He hadn't eaten meat in a week. Did he throw the rock?[/INST]</v>
      </c>
    </row>
    <row r="24" spans="1:14">
      <c r="A24" t="s">
        <v>1700</v>
      </c>
      <c r="B24">
        <v>12</v>
      </c>
      <c r="C24" t="s">
        <v>1652</v>
      </c>
      <c r="D24" t="s">
        <v>1701</v>
      </c>
      <c r="E24" t="s">
        <v>1652</v>
      </c>
      <c r="F24" s="2" t="s">
        <v>1654</v>
      </c>
      <c r="G24" t="s">
        <v>1655</v>
      </c>
      <c r="H24" t="s">
        <v>1656</v>
      </c>
      <c r="I24" t="str">
        <f t="shared" si="0"/>
        <v>In this task, you will read a short passage and answer a yes/no question regarding the passage. Please say "Yes", "No", or "Don't know" to answer.\n\nPlease respond only with "Yes", "No", or "Don't know"; don’t ask any questions or give any other information.\n\nPlease respond to the question according to the preceding passage:\nThe woman, desperate to get away, ran to the car and jumped in. She left skidmarks on the road. Did she drive away?</v>
      </c>
      <c r="J24" t="s">
        <v>14</v>
      </c>
      <c r="K24" t="s">
        <v>15</v>
      </c>
      <c r="L24" t="s">
        <v>16</v>
      </c>
      <c r="M24" t="s">
        <v>17</v>
      </c>
      <c r="N24" t="str">
        <f t="shared" si="1"/>
        <v>&lt;s&gt;[INST] &lt;&lt;SYS&gt;&gt;\nYou are a participant of a psycholinguistic experiment. You will do a task on English language use.\n&lt;&lt;/SYS&gt;&gt;\n\nIn this task, you will read a short passage and answer a yes/no question regarding the passage. Please say "Yes", "No", or "Don't know" to answer.\n\nPlease respond only with "Yes", "No", or "Don't know"; don’t ask any questions or give any other information.\n\nPlease respond to the question according to the preceding passage:\nThe woman, desperate to get away, ran to the car and jumped in. She left skidmarks on the road. Did she drive away?[/INST]</v>
      </c>
    </row>
    <row r="25" spans="1:14">
      <c r="A25" t="s">
        <v>1702</v>
      </c>
      <c r="B25">
        <v>12</v>
      </c>
      <c r="C25" t="s">
        <v>1658</v>
      </c>
      <c r="D25" t="s">
        <v>1703</v>
      </c>
      <c r="E25" t="s">
        <v>1658</v>
      </c>
      <c r="F25" s="2" t="s">
        <v>1654</v>
      </c>
      <c r="G25" t="s">
        <v>1655</v>
      </c>
      <c r="H25" t="s">
        <v>1656</v>
      </c>
      <c r="I25" t="str">
        <f t="shared" si="0"/>
        <v>In this task, you will read a short passage and answer a yes/no question regarding the passage. Please say "Yes", "No", or "Don't know" to answer.\n\nPlease respond only with "Yes", "No", or "Don't know"; don’t ask any questions or give any other information.\n\nPlease respond to the question according to the preceding passage:\nThe woman, desperate to get away, ran to the car and jumped in. She was fleeing a dangerous scene. Did she drive away?</v>
      </c>
      <c r="J25" t="s">
        <v>14</v>
      </c>
      <c r="K25" t="s">
        <v>15</v>
      </c>
      <c r="L25" t="s">
        <v>16</v>
      </c>
      <c r="M25" t="s">
        <v>17</v>
      </c>
      <c r="N25" t="str">
        <f t="shared" si="1"/>
        <v>&lt;s&gt;[INST] &lt;&lt;SYS&gt;&gt;\nYou are a participant of a psycholinguistic experiment. You will do a task on English language use.\n&lt;&lt;/SYS&gt;&gt;\n\nIn this task, you will read a short passage and answer a yes/no question regarding the passage. Please say "Yes", "No", or "Don't know" to answer.\n\nPlease respond only with "Yes", "No", or "Don't know"; don’t ask any questions or give any other information.\n\nPlease respond to the question according to the preceding passage:\nThe woman, desperate to get away, ran to the car and jumped in. She was fleeing a dangerous scene. Did she drive away?[/INST]</v>
      </c>
    </row>
    <row r="26" spans="1:14">
      <c r="A26" t="s">
        <v>1704</v>
      </c>
      <c r="B26">
        <v>13</v>
      </c>
      <c r="C26" t="s">
        <v>1652</v>
      </c>
      <c r="D26" t="s">
        <v>1705</v>
      </c>
      <c r="E26" t="s">
        <v>1652</v>
      </c>
      <c r="F26" s="2" t="s">
        <v>1654</v>
      </c>
      <c r="G26" t="s">
        <v>1655</v>
      </c>
      <c r="H26" t="s">
        <v>1656</v>
      </c>
      <c r="I26" t="str">
        <f t="shared" si="0"/>
        <v>In this task, you will read a short passage and answer a yes/no question regarding the passage. Please say "Yes", "No", or "Don't know" to answer.\n\nPlease respond only with "Yes", "No", or "Don't know"; don’t ask any questions or give any other information.\n\nPlease respond to the question according to the preceding passage:\nAs the runner neared home plate, the outfielder raced towards the ball; he picked it up and drew back his arm, aiming for the catcher. His teammates congratulated him on winning the game. Did he throw the ball?</v>
      </c>
      <c r="J26" t="s">
        <v>14</v>
      </c>
      <c r="K26" t="s">
        <v>15</v>
      </c>
      <c r="L26" t="s">
        <v>16</v>
      </c>
      <c r="M26" t="s">
        <v>17</v>
      </c>
      <c r="N26" t="str">
        <f t="shared" si="1"/>
        <v>&lt;s&gt;[INST] &lt;&lt;SYS&gt;&gt;\nYou are a participant of a psycholinguistic experiment. You will do a task on English language use.\n&lt;&lt;/SYS&gt;&gt;\n\nIn this task, you will read a short passage and answer a yes/no question regarding the passage. Please say "Yes", "No", or "Don't know" to answer.\n\nPlease respond only with "Yes", "No", or "Don't know"; don’t ask any questions or give any other information.\n\nPlease respond to the question according to the preceding passage:\nAs the runner neared home plate, the outfielder raced towards the ball; he picked it up and drew back his arm, aiming for the catcher. His teammates congratulated him on winning the game. Did he throw the ball?[/INST]</v>
      </c>
    </row>
    <row r="27" spans="1:14">
      <c r="A27" t="s">
        <v>1706</v>
      </c>
      <c r="B27">
        <v>13</v>
      </c>
      <c r="C27" t="s">
        <v>1658</v>
      </c>
      <c r="D27" t="s">
        <v>1707</v>
      </c>
      <c r="E27" t="s">
        <v>1658</v>
      </c>
      <c r="F27" s="2" t="s">
        <v>1654</v>
      </c>
      <c r="G27" t="s">
        <v>1655</v>
      </c>
      <c r="H27" t="s">
        <v>1656</v>
      </c>
      <c r="I27" t="str">
        <f t="shared" si="0"/>
        <v>In this task, you will read a short passage and answer a yes/no question regarding the passage. Please say "Yes", "No", or "Don't know" to answer.\n\nPlease respond only with "Yes", "No", or "Don't know"; don’t ask any questions or give any other information.\n\nPlease respond to the question according to the preceding passage:\nAs the runner neared home plate, the outfielder raced towards the ball; he picked it up and drew back his arm, aiming for the catcher. If they won this game, they would advance to the championship. Did he throw the ball?</v>
      </c>
      <c r="J27" t="s">
        <v>14</v>
      </c>
      <c r="K27" t="s">
        <v>15</v>
      </c>
      <c r="L27" t="s">
        <v>16</v>
      </c>
      <c r="M27" t="s">
        <v>17</v>
      </c>
      <c r="N27" t="str">
        <f t="shared" si="1"/>
        <v>&lt;s&gt;[INST] &lt;&lt;SYS&gt;&gt;\nYou are a participant of a psycholinguistic experiment. You will do a task on English language use.\n&lt;&lt;/SYS&gt;&gt;\n\nIn this task, you will read a short passage and answer a yes/no question regarding the passage. Please say "Yes", "No", or "Don't know" to answer.\n\nPlease respond only with "Yes", "No", or "Don't know"; don’t ask any questions or give any other information.\n\nPlease respond to the question according to the preceding passage:\nAs the runner neared home plate, the outfielder raced towards the ball; he picked it up and drew back his arm, aiming for the catcher. If they won this game, they would advance to the championship. Did he throw the ball?[/INST]</v>
      </c>
    </row>
    <row r="28" spans="1:14">
      <c r="A28" t="s">
        <v>1708</v>
      </c>
      <c r="B28">
        <v>14</v>
      </c>
      <c r="C28" t="s">
        <v>1652</v>
      </c>
      <c r="D28" t="s">
        <v>1709</v>
      </c>
      <c r="E28" t="s">
        <v>1652</v>
      </c>
      <c r="F28" s="2" t="s">
        <v>1654</v>
      </c>
      <c r="G28" t="s">
        <v>1655</v>
      </c>
      <c r="H28" t="s">
        <v>1656</v>
      </c>
      <c r="I28" t="str">
        <f t="shared" si="0"/>
        <v>In this task, you will read a short passage and answer a yes/no question regarding the passage. Please say "Yes", "No", or "Don't know" to answer.\n\nPlease respond only with "Yes", "No", or "Don't know"; don’t ask any questions or give any other information.\n\nPlease respond to the question according to the preceding passage:\nWhen the troubled nun asked the priest what she should do, the father said, "All you can do is get down on your knees." She hoped the lord could hear her. Did she pray?</v>
      </c>
      <c r="J28" t="s">
        <v>14</v>
      </c>
      <c r="K28" t="s">
        <v>15</v>
      </c>
      <c r="L28" t="s">
        <v>16</v>
      </c>
      <c r="M28" t="s">
        <v>17</v>
      </c>
      <c r="N28" t="str">
        <f t="shared" si="1"/>
        <v>&lt;s&gt;[INST] &lt;&lt;SYS&gt;&gt;\nYou are a participant of a psycholinguistic experiment. You will do a task on English language use.\n&lt;&lt;/SYS&gt;&gt;\n\nIn this task, you will read a short passage and answer a yes/no question regarding the passage. Please say "Yes", "No", or "Don't know" to answer.\n\nPlease respond only with "Yes", "No", or "Don't know"; don’t ask any questions or give any other information.\n\nPlease respond to the question according to the preceding passage:\nWhen the troubled nun asked the priest what she should do, the father said, "All you can do is get down on your knees." She hoped the lord could hear her. Did she pray?[/INST]</v>
      </c>
    </row>
    <row r="29" spans="1:14">
      <c r="A29" t="s">
        <v>1710</v>
      </c>
      <c r="B29">
        <v>14</v>
      </c>
      <c r="C29" t="s">
        <v>1658</v>
      </c>
      <c r="D29" t="s">
        <v>1711</v>
      </c>
      <c r="E29" t="s">
        <v>1658</v>
      </c>
      <c r="F29" s="2" t="s">
        <v>1654</v>
      </c>
      <c r="G29" t="s">
        <v>1655</v>
      </c>
      <c r="H29" t="s">
        <v>1656</v>
      </c>
      <c r="I29" t="str">
        <f t="shared" si="0"/>
        <v>In this task, you will read a short passage and answer a yes/no question regarding the passage. Please say "Yes", "No", or "Don't know" to answer.\n\nPlease respond only with "Yes", "No", or "Don't know"; don’t ask any questions or give any other information.\n\nPlease respond to the question according to the preceding passage:\nWhen the troubled nun asked the priest what she should do, the father said, "All you can do is get down on your knees." She had been plagued by guilt. Did she pray?</v>
      </c>
      <c r="J29" t="s">
        <v>14</v>
      </c>
      <c r="K29" t="s">
        <v>15</v>
      </c>
      <c r="L29" t="s">
        <v>16</v>
      </c>
      <c r="M29" t="s">
        <v>17</v>
      </c>
      <c r="N29" t="str">
        <f t="shared" si="1"/>
        <v>&lt;s&gt;[INST] &lt;&lt;SYS&gt;&gt;\nYou are a participant of a psycholinguistic experiment. You will do a task on English language use.\n&lt;&lt;/SYS&gt;&gt;\n\nIn this task, you will read a short passage and answer a yes/no question regarding the passage. Please say "Yes", "No", or "Don't know" to answer.\n\nPlease respond only with "Yes", "No", or "Don't know"; don’t ask any questions or give any other information.\n\nPlease respond to the question according to the preceding passage:\nWhen the troubled nun asked the priest what she should do, the father said, "All you can do is get down on your knees." She had been plagued by guilt. Did she pray?[/INST]</v>
      </c>
    </row>
    <row r="30" spans="1:14">
      <c r="A30" t="s">
        <v>1712</v>
      </c>
      <c r="B30">
        <v>15</v>
      </c>
      <c r="C30" t="s">
        <v>1652</v>
      </c>
      <c r="D30" t="s">
        <v>1713</v>
      </c>
      <c r="E30" t="s">
        <v>1652</v>
      </c>
      <c r="F30" s="2" t="s">
        <v>1654</v>
      </c>
      <c r="G30" t="s">
        <v>1655</v>
      </c>
      <c r="H30" t="s">
        <v>1656</v>
      </c>
      <c r="I30" t="str">
        <f t="shared" si="0"/>
        <v>In this task, you will read a short passage and answer a yes/no question regarding the passage. Please say "Yes", "No", or "Don't know" to answer.\n\nPlease respond only with "Yes", "No", or "Don't know"; don’t ask any questions or give any other information.\n\nPlease respond to the question according to the preceding passage:\nAt the ball, the teenager shyly bowed and stuttered something unintelligible when he was introduced to the girl. He was so nervous that he tripped over her feet several times. Did he dance with the girl?</v>
      </c>
      <c r="J30" t="s">
        <v>14</v>
      </c>
      <c r="K30" t="s">
        <v>15</v>
      </c>
      <c r="L30" t="s">
        <v>16</v>
      </c>
      <c r="M30" t="s">
        <v>17</v>
      </c>
      <c r="N30" t="str">
        <f t="shared" si="1"/>
        <v>&lt;s&gt;[INST] &lt;&lt;SYS&gt;&gt;\nYou are a participant of a psycholinguistic experiment. You will do a task on English language use.\n&lt;&lt;/SYS&gt;&gt;\n\nIn this task, you will read a short passage and answer a yes/no question regarding the passage. Please say "Yes", "No", or "Don't know" to answer.\n\nPlease respond only with "Yes", "No", or "Don't know"; don’t ask any questions or give any other information.\n\nPlease respond to the question according to the preceding passage:\nAt the ball, the teenager shyly bowed and stuttered something unintelligible when he was introduced to the girl. He was so nervous that he tripped over her feet several times. Did he dance with the girl?[/INST]</v>
      </c>
    </row>
    <row r="31" spans="1:14">
      <c r="A31" t="s">
        <v>1714</v>
      </c>
      <c r="B31">
        <v>15</v>
      </c>
      <c r="C31" t="s">
        <v>1658</v>
      </c>
      <c r="D31" t="s">
        <v>1715</v>
      </c>
      <c r="E31" t="s">
        <v>1658</v>
      </c>
      <c r="F31" s="2" t="s">
        <v>1654</v>
      </c>
      <c r="G31" t="s">
        <v>1655</v>
      </c>
      <c r="H31" t="s">
        <v>1656</v>
      </c>
      <c r="I31" t="str">
        <f t="shared" si="0"/>
        <v>In this task, you will read a short passage and answer a yes/no question regarding the passage. Please say "Yes", "No", or "Don't know" to answer.\n\nPlease respond only with "Yes", "No", or "Don't know"; don’t ask any questions or give any other information.\n\nPlease respond to the question according to the preceding passage:\nAt the ball, the teenager shyly bowed and stuttered something unintelligible when he was introduced to the girl. He had been trying to work up the nerve to talk to her. Did he dance with the girl?</v>
      </c>
      <c r="J31" t="s">
        <v>14</v>
      </c>
      <c r="K31" t="s">
        <v>15</v>
      </c>
      <c r="L31" t="s">
        <v>16</v>
      </c>
      <c r="M31" t="s">
        <v>17</v>
      </c>
      <c r="N31" t="str">
        <f t="shared" si="1"/>
        <v>&lt;s&gt;[INST] &lt;&lt;SYS&gt;&gt;\nYou are a participant of a psycholinguistic experiment. You will do a task on English language use.\n&lt;&lt;/SYS&gt;&gt;\n\nIn this task, you will read a short passage and answer a yes/no question regarding the passage. Please say "Yes", "No", or "Don't know" to answer.\n\nPlease respond only with "Yes", "No", or "Don't know"; don’t ask any questions or give any other information.\n\nPlease respond to the question according to the preceding passage:\nAt the ball, the teenager shyly bowed and stuttered something unintelligible when he was introduced to the girl. He had been trying to work up the nerve to talk to her. Did he dance with the girl?[/INST]</v>
      </c>
    </row>
    <row r="32" spans="1:14">
      <c r="A32" t="s">
        <v>1716</v>
      </c>
      <c r="B32">
        <v>16</v>
      </c>
      <c r="C32" t="s">
        <v>1652</v>
      </c>
      <c r="D32" t="s">
        <v>1717</v>
      </c>
      <c r="E32" t="s">
        <v>1652</v>
      </c>
      <c r="F32" s="2" t="s">
        <v>1654</v>
      </c>
      <c r="G32" t="s">
        <v>1655</v>
      </c>
      <c r="H32" t="s">
        <v>1656</v>
      </c>
      <c r="I32" t="str">
        <f t="shared" si="0"/>
        <v>In this task, you will read a short passage and answer a yes/no question regarding the passage. Please say "Yes", "No", or "Don't know" to answer.\n\nPlease respond only with "Yes", "No", or "Don't know"; don’t ask any questions or give any other information.\n\nPlease respond to the question according to the preceding passage:\nWhen Mildred carelessly dropped her cigarette near the woods, the result was tragic. She ran back with a bucket of water. Did she start a fire?</v>
      </c>
      <c r="J32" t="s">
        <v>14</v>
      </c>
      <c r="K32" t="s">
        <v>15</v>
      </c>
      <c r="L32" t="s">
        <v>16</v>
      </c>
      <c r="M32" t="s">
        <v>17</v>
      </c>
      <c r="N32" t="str">
        <f t="shared" si="1"/>
        <v>&lt;s&gt;[INST] &lt;&lt;SYS&gt;&gt;\nYou are a participant of a psycholinguistic experiment. You will do a task on English language use.\n&lt;&lt;/SYS&gt;&gt;\n\nIn this task, you will read a short passage and answer a yes/no question regarding the passage. Please say "Yes", "No", or "Don't know" to answer.\n\nPlease respond only with "Yes", "No", or "Don't know"; don’t ask any questions or give any other information.\n\nPlease respond to the question according to the preceding passage:\nWhen Mildred carelessly dropped her cigarette near the woods, the result was tragic. She ran back with a bucket of water. Did she start a fire?[/INST]</v>
      </c>
    </row>
    <row r="33" spans="1:14">
      <c r="A33" t="s">
        <v>1718</v>
      </c>
      <c r="B33">
        <v>16</v>
      </c>
      <c r="C33" t="s">
        <v>1658</v>
      </c>
      <c r="D33" t="s">
        <v>1719</v>
      </c>
      <c r="E33" t="s">
        <v>1658</v>
      </c>
      <c r="F33" s="2" t="s">
        <v>1654</v>
      </c>
      <c r="G33" t="s">
        <v>1655</v>
      </c>
      <c r="H33" t="s">
        <v>1656</v>
      </c>
      <c r="I33" t="str">
        <f t="shared" si="0"/>
        <v>In this task, you will read a short passage and answer a yes/no question regarding the passage. Please say "Yes", "No", or "Don't know" to answer.\n\nPlease respond only with "Yes", "No", or "Don't know"; don’t ask any questions or give any other information.\n\nPlease respond to the question according to the preceding passage:\nWhen Mildred carelessly dropped her cigarette near the woods, the result was tragic. She was trying to quit, but it had been a stressful day. Did she start a fire?</v>
      </c>
      <c r="J33" t="s">
        <v>14</v>
      </c>
      <c r="K33" t="s">
        <v>15</v>
      </c>
      <c r="L33" t="s">
        <v>16</v>
      </c>
      <c r="M33" t="s">
        <v>17</v>
      </c>
      <c r="N33" t="str">
        <f t="shared" si="1"/>
        <v>&lt;s&gt;[INST] &lt;&lt;SYS&gt;&gt;\nYou are a participant of a psycholinguistic experiment. You will do a task on English language use.\n&lt;&lt;/SYS&gt;&gt;\n\nIn this task, you will read a short passage and answer a yes/no question regarding the passage. Please say "Yes", "No", or "Don't know" to answer.\n\nPlease respond only with "Yes", "No", or "Don't know"; don’t ask any questions or give any other information.\n\nPlease respond to the question according to the preceding passage:\nWhen Mildred carelessly dropped her cigarette near the woods, the result was tragic. She was trying to quit, but it had been a stressful day. Did she start a fire?[/INST]</v>
      </c>
    </row>
    <row r="34" spans="1:14">
      <c r="A34" t="s">
        <v>1720</v>
      </c>
      <c r="B34">
        <v>17</v>
      </c>
      <c r="C34" t="s">
        <v>1652</v>
      </c>
      <c r="D34" t="s">
        <v>1721</v>
      </c>
      <c r="E34" t="s">
        <v>1652</v>
      </c>
      <c r="F34" s="2" t="s">
        <v>1654</v>
      </c>
      <c r="G34" t="s">
        <v>1655</v>
      </c>
      <c r="H34" t="s">
        <v>1656</v>
      </c>
      <c r="I34" t="str">
        <f t="shared" si="0"/>
        <v>In this task, you will read a short passage and answer a yes/no question regarding the passage. Please say "Yes", "No", or "Don't know" to answer.\n\nPlease respond only with "Yes", "No", or "Don't know"; don’t ask any questions or give any other information.\n\nPlease respond to the question according to the preceding passage:\nThe trapeze artist was usually very good, and attracted large crowds, but as tonight's audience watched he suddenly lost his grip. The audience screamed at the tragic lapse. Did he fall?</v>
      </c>
      <c r="J34" t="s">
        <v>14</v>
      </c>
      <c r="K34" t="s">
        <v>15</v>
      </c>
      <c r="L34" t="s">
        <v>16</v>
      </c>
      <c r="M34" t="s">
        <v>17</v>
      </c>
      <c r="N34" t="str">
        <f t="shared" si="1"/>
        <v>&lt;s&gt;[INST] &lt;&lt;SYS&gt;&gt;\nYou are a participant of a psycholinguistic experiment. You will do a task on English language use.\n&lt;&lt;/SYS&gt;&gt;\n\nIn this task, you will read a short passage and answer a yes/no question regarding the passage. Please say "Yes", "No", or "Don't know" to answer.\n\nPlease respond only with "Yes", "No", or "Don't know"; don’t ask any questions or give any other information.\n\nPlease respond to the question according to the preceding passage:\nThe trapeze artist was usually very good, and attracted large crowds, but as tonight's audience watched he suddenly lost his grip. The audience screamed at the tragic lapse. Did he fall?[/INST]</v>
      </c>
    </row>
    <row r="35" spans="1:14">
      <c r="A35" t="s">
        <v>1722</v>
      </c>
      <c r="B35">
        <v>17</v>
      </c>
      <c r="C35" t="s">
        <v>1658</v>
      </c>
      <c r="D35" t="s">
        <v>1723</v>
      </c>
      <c r="E35" t="s">
        <v>1658</v>
      </c>
      <c r="F35" s="2" t="s">
        <v>1654</v>
      </c>
      <c r="G35" t="s">
        <v>1655</v>
      </c>
      <c r="H35" t="s">
        <v>1656</v>
      </c>
      <c r="I35" t="str">
        <f t="shared" si="0"/>
        <v>In this task, you will read a short passage and answer a yes/no question regarding the passage. Please say "Yes", "No", or "Don't know" to answer.\n\nPlease respond only with "Yes", "No", or "Don't know"; don’t ask any questions or give any other information.\n\nPlease respond to the question according to the preceding passage:\nThe trapeze artist was usually very good, and attracted large crowds, but as tonight's audience watched he suddenly lost his grip. He was part of a travelling circus. Did he fall?</v>
      </c>
      <c r="J35" t="s">
        <v>14</v>
      </c>
      <c r="K35" t="s">
        <v>15</v>
      </c>
      <c r="L35" t="s">
        <v>16</v>
      </c>
      <c r="M35" t="s">
        <v>17</v>
      </c>
      <c r="N35" t="str">
        <f t="shared" si="1"/>
        <v>&lt;s&gt;[INST] &lt;&lt;SYS&gt;&gt;\nYou are a participant of a psycholinguistic experiment. You will do a task on English language use.\n&lt;&lt;/SYS&gt;&gt;\n\nIn this task, you will read a short passage and answer a yes/no question regarding the passage. Please say "Yes", "No", or "Don't know" to answer.\n\nPlease respond only with "Yes", "No", or "Don't know"; don’t ask any questions or give any other information.\n\nPlease respond to the question according to the preceding passage:\nThe trapeze artist was usually very good, and attracted large crowds, but as tonight's audience watched he suddenly lost his grip. He was part of a travelling circus. Did he fall?[/INST]</v>
      </c>
    </row>
    <row r="36" spans="1:14">
      <c r="A36" t="s">
        <v>1724</v>
      </c>
      <c r="B36">
        <v>18</v>
      </c>
      <c r="C36" t="s">
        <v>1652</v>
      </c>
      <c r="D36" t="s">
        <v>1725</v>
      </c>
      <c r="E36" t="s">
        <v>1652</v>
      </c>
      <c r="F36" s="2" t="s">
        <v>1654</v>
      </c>
      <c r="G36" t="s">
        <v>1655</v>
      </c>
      <c r="H36" t="s">
        <v>1656</v>
      </c>
      <c r="I36" t="str">
        <f t="shared" si="0"/>
        <v>In this task, you will read a short passage and answer a yes/no question regarding the passage. Please say "Yes", "No", or "Don't know" to answer.\n\nPlease respond only with "Yes", "No", or "Don't know"; don’t ask any questions or give any other information.\n\nPlease respond to the question according to the preceding passage:\nAfter breakfast, Henry got his lawnmower out of the garage and looked at the overgrown grass. He had a glass of orange juice to cool off when he finished. Did he cut the grass?</v>
      </c>
      <c r="J36" t="s">
        <v>14</v>
      </c>
      <c r="K36" t="s">
        <v>15</v>
      </c>
      <c r="L36" t="s">
        <v>16</v>
      </c>
      <c r="M36" t="s">
        <v>17</v>
      </c>
      <c r="N36" t="str">
        <f t="shared" si="1"/>
        <v>&lt;s&gt;[INST] &lt;&lt;SYS&gt;&gt;\nYou are a participant of a psycholinguistic experiment. You will do a task on English language use.\n&lt;&lt;/SYS&gt;&gt;\n\nIn this task, you will read a short passage and answer a yes/no question regarding the passage. Please say "Yes", "No", or "Don't know" to answer.\n\nPlease respond only with "Yes", "No", or "Don't know"; don’t ask any questions or give any other information.\n\nPlease respond to the question according to the preceding passage:\nAfter breakfast, Henry got his lawnmower out of the garage and looked at the overgrown grass. He had a glass of orange juice to cool off when he finished. Did he cut the grass?[/INST]</v>
      </c>
    </row>
    <row r="37" spans="1:14">
      <c r="A37" t="s">
        <v>1726</v>
      </c>
      <c r="B37">
        <v>18</v>
      </c>
      <c r="C37" t="s">
        <v>1658</v>
      </c>
      <c r="D37" t="s">
        <v>1727</v>
      </c>
      <c r="E37" t="s">
        <v>1658</v>
      </c>
      <c r="F37" s="2" t="s">
        <v>1654</v>
      </c>
      <c r="G37" t="s">
        <v>1655</v>
      </c>
      <c r="H37" t="s">
        <v>1656</v>
      </c>
      <c r="I37" t="str">
        <f t="shared" si="0"/>
        <v>In this task, you will read a short passage and answer a yes/no question regarding the passage. Please say "Yes", "No", or "Don't know" to answer.\n\nPlease respond only with "Yes", "No", or "Don't know"; don’t ask any questions or give any other information.\n\nPlease respond to the question according to the preceding passage:\nAfter breakfast, Henry got his lawnmower out of the garage and looked at the overgrown grass. The unsightly yard had been bothering him all week. Did he cut the grass?</v>
      </c>
      <c r="J37" t="s">
        <v>14</v>
      </c>
      <c r="K37" t="s">
        <v>15</v>
      </c>
      <c r="L37" t="s">
        <v>16</v>
      </c>
      <c r="M37" t="s">
        <v>17</v>
      </c>
      <c r="N37" t="str">
        <f t="shared" si="1"/>
        <v>&lt;s&gt;[INST] &lt;&lt;SYS&gt;&gt;\nYou are a participant of a psycholinguistic experiment. You will do a task on English language use.\n&lt;&lt;/SYS&gt;&gt;\n\nIn this task, you will read a short passage and answer a yes/no question regarding the passage. Please say "Yes", "No", or "Don't know" to answer.\n\nPlease respond only with "Yes", "No", or "Don't know"; don’t ask any questions or give any other information.\n\nPlease respond to the question according to the preceding passage:\nAfter breakfast, Henry got his lawnmower out of the garage and looked at the overgrown grass. The unsightly yard had been bothering him all week. Did he cut the grass?[/INST]</v>
      </c>
    </row>
    <row r="38" spans="1:14">
      <c r="A38" t="s">
        <v>1728</v>
      </c>
      <c r="B38">
        <v>19</v>
      </c>
      <c r="C38" t="s">
        <v>1652</v>
      </c>
      <c r="D38" t="s">
        <v>1729</v>
      </c>
      <c r="E38" t="s">
        <v>1652</v>
      </c>
      <c r="F38" s="2" t="s">
        <v>1654</v>
      </c>
      <c r="G38" t="s">
        <v>1655</v>
      </c>
      <c r="H38" t="s">
        <v>1656</v>
      </c>
      <c r="I38" t="str">
        <f t="shared" si="0"/>
        <v>In this task, you will read a short passage and answer a yes/no question regarding the passage. Please say "Yes", "No", or "Don't know" to answer.\n\nPlease respond only with "Yes", "No", or "Don't know"; don’t ask any questions or give any other information.\n\nPlease respond to the question according to the preceding passage:\nThe room was much sunnier than he liked, so the decorator walked over to the blinds. The dim light made the room look much nicer. Did he close the blinds?</v>
      </c>
      <c r="J38" t="s">
        <v>14</v>
      </c>
      <c r="K38" t="s">
        <v>15</v>
      </c>
      <c r="L38" t="s">
        <v>16</v>
      </c>
      <c r="M38" t="s">
        <v>17</v>
      </c>
      <c r="N38" t="str">
        <f t="shared" si="1"/>
        <v>&lt;s&gt;[INST] &lt;&lt;SYS&gt;&gt;\nYou are a participant of a psycholinguistic experiment. You will do a task on English language use.\n&lt;&lt;/SYS&gt;&gt;\n\nIn this task, you will read a short passage and answer a yes/no question regarding the passage. Please say "Yes", "No", or "Don't know" to answer.\n\nPlease respond only with "Yes", "No", or "Don't know"; don’t ask any questions or give any other information.\n\nPlease respond to the question according to the preceding passage:\nThe room was much sunnier than he liked, so the decorator walked over to the blinds. The dim light made the room look much nicer. Did he close the blinds?[/INST]</v>
      </c>
    </row>
    <row r="39" spans="1:14">
      <c r="A39" t="s">
        <v>1730</v>
      </c>
      <c r="B39">
        <v>19</v>
      </c>
      <c r="C39" t="s">
        <v>1658</v>
      </c>
      <c r="D39" t="s">
        <v>1731</v>
      </c>
      <c r="E39" t="s">
        <v>1658</v>
      </c>
      <c r="F39" s="2" t="s">
        <v>1654</v>
      </c>
      <c r="G39" t="s">
        <v>1655</v>
      </c>
      <c r="H39" t="s">
        <v>1656</v>
      </c>
      <c r="I39" t="str">
        <f t="shared" si="0"/>
        <v>In this task, you will read a short passage and answer a yes/no question regarding the passage. Please say "Yes", "No", or "Don't know" to answer.\n\nPlease respond only with "Yes", "No", or "Don't know"; don’t ask any questions or give any other information.\n\nPlease respond to the question according to the preceding passage:\nThe room was much sunnier than he liked, so the decorator walked over to the blinds. He was trying to decide what colour to paint the room. Did he close the blinds?</v>
      </c>
      <c r="J39" t="s">
        <v>14</v>
      </c>
      <c r="K39" t="s">
        <v>15</v>
      </c>
      <c r="L39" t="s">
        <v>16</v>
      </c>
      <c r="M39" t="s">
        <v>17</v>
      </c>
      <c r="N39" t="str">
        <f t="shared" si="1"/>
        <v>&lt;s&gt;[INST] &lt;&lt;SYS&gt;&gt;\nYou are a participant of a psycholinguistic experiment. You will do a task on English language use.\n&lt;&lt;/SYS&gt;&gt;\n\nIn this task, you will read a short passage and answer a yes/no question regarding the passage. Please say "Yes", "No", or "Don't know" to answer.\n\nPlease respond only with "Yes", "No", or "Don't know"; don’t ask any questions or give any other information.\n\nPlease respond to the question according to the preceding passage:\nThe room was much sunnier than he liked, so the decorator walked over to the blinds. He was trying to decide what colour to paint the room. Did he close the blinds?[/INST]</v>
      </c>
    </row>
    <row r="40" spans="1:14">
      <c r="A40" t="s">
        <v>1732</v>
      </c>
      <c r="B40">
        <v>20</v>
      </c>
      <c r="C40" t="s">
        <v>1652</v>
      </c>
      <c r="D40" t="s">
        <v>1733</v>
      </c>
      <c r="E40" t="s">
        <v>1652</v>
      </c>
      <c r="F40" s="2" t="s">
        <v>1654</v>
      </c>
      <c r="G40" t="s">
        <v>1655</v>
      </c>
      <c r="H40" t="s">
        <v>1656</v>
      </c>
      <c r="I40" t="str">
        <f t="shared" si="0"/>
        <v>In this task, you will read a short passage and answer a yes/no question regarding the passage. Please say "Yes", "No", or "Don't know" to answer.\n\nPlease respond only with "Yes", "No", or "Don't know"; don’t ask any questions or give any other information.\n\nPlease respond to the question according to the preceding passage:\nWith Federer poised to return, Nadal bounced the ball once then tossed it straight up as he drew back his racket. Federer lunged to return the ball. Did Nadal serve the ball?</v>
      </c>
      <c r="J40" t="s">
        <v>14</v>
      </c>
      <c r="K40" t="s">
        <v>15</v>
      </c>
      <c r="L40" t="s">
        <v>16</v>
      </c>
      <c r="M40" t="s">
        <v>17</v>
      </c>
      <c r="N40" t="str">
        <f t="shared" si="1"/>
        <v>&lt;s&gt;[INST] &lt;&lt;SYS&gt;&gt;\nYou are a participant of a psycholinguistic experiment. You will do a task on English language use.\n&lt;&lt;/SYS&gt;&gt;\n\nIn this task, you will read a short passage and answer a yes/no question regarding the passage. Please say "Yes", "No", or "Don't know" to answer.\n\nPlease respond only with "Yes", "No", or "Don't know"; don’t ask any questions or give any other information.\n\nPlease respond to the question according to the preceding passage:\nWith Federer poised to return, Nadal bounced the ball once then tossed it straight up as he drew back his racket. Federer lunged to return the ball. Did Nadal serve the ball?[/INST]</v>
      </c>
    </row>
    <row r="41" spans="1:14">
      <c r="A41" t="s">
        <v>1734</v>
      </c>
      <c r="B41">
        <v>20</v>
      </c>
      <c r="C41" t="s">
        <v>1658</v>
      </c>
      <c r="D41" t="s">
        <v>1735</v>
      </c>
      <c r="E41" t="s">
        <v>1658</v>
      </c>
      <c r="F41" s="2" t="s">
        <v>1654</v>
      </c>
      <c r="G41" t="s">
        <v>1655</v>
      </c>
      <c r="H41" t="s">
        <v>1656</v>
      </c>
      <c r="I41" t="str">
        <f t="shared" si="0"/>
        <v>In this task, you will read a short passage and answer a yes/no question regarding the passage. Please say "Yes", "No", or "Don't know" to answer.\n\nPlease respond only with "Yes", "No", or "Don't know"; don’t ask any questions or give any other information.\n\nPlease respond to the question according to the preceding passage:\nWith Federer poised to return, Nadal bounced the ball once then tossed it straight up as he drew back his racket. They were tied through four sets. Did Nadal serve the ball?</v>
      </c>
      <c r="J41" t="s">
        <v>14</v>
      </c>
      <c r="K41" t="s">
        <v>15</v>
      </c>
      <c r="L41" t="s">
        <v>16</v>
      </c>
      <c r="M41" t="s">
        <v>17</v>
      </c>
      <c r="N41" t="str">
        <f t="shared" si="1"/>
        <v>&lt;s&gt;[INST] &lt;&lt;SYS&gt;&gt;\nYou are a participant of a psycholinguistic experiment. You will do a task on English language use.\n&lt;&lt;/SYS&gt;&gt;\n\nIn this task, you will read a short passage and answer a yes/no question regarding the passage. Please say "Yes", "No", or "Don't know" to answer.\n\nPlease respond only with "Yes", "No", or "Don't know"; don’t ask any questions or give any other information.\n\nPlease respond to the question according to the preceding passage:\nWith Federer poised to return, Nadal bounced the ball once then tossed it straight up as he drew back his racket. They were tied through four sets. Did Nadal serve the ball?[/INST]</v>
      </c>
    </row>
    <row r="42" spans="1:14">
      <c r="A42" t="s">
        <v>1736</v>
      </c>
      <c r="B42">
        <v>21</v>
      </c>
      <c r="C42" t="s">
        <v>1652</v>
      </c>
      <c r="D42" t="s">
        <v>1737</v>
      </c>
      <c r="E42" t="s">
        <v>1652</v>
      </c>
      <c r="F42" s="2" t="s">
        <v>1654</v>
      </c>
      <c r="G42" t="s">
        <v>1655</v>
      </c>
      <c r="H42" t="s">
        <v>1656</v>
      </c>
      <c r="I42" t="str">
        <f t="shared" si="0"/>
        <v>In this task, you will read a short passage and answer a yes/no question regarding the passage. Please say "Yes", "No", or "Don't know" to answer.\n\nPlease respond only with "Yes", "No", or "Don't know"; don’t ask any questions or give any other information.\n\nPlease respond to the question according to the preceding passage:\n"Here we go again!" said the announcer as the goalie and the other angry hockey player headed for each other. The goalie ended up with a bloody lip. Did the players fight?</v>
      </c>
      <c r="J42" t="s">
        <v>14</v>
      </c>
      <c r="K42" t="s">
        <v>15</v>
      </c>
      <c r="L42" t="s">
        <v>16</v>
      </c>
      <c r="M42" t="s">
        <v>17</v>
      </c>
      <c r="N42" t="str">
        <f t="shared" si="1"/>
        <v>&lt;s&gt;[INST] &lt;&lt;SYS&gt;&gt;\nYou are a participant of a psycholinguistic experiment. You will do a task on English language use.\n&lt;&lt;/SYS&gt;&gt;\n\nIn this task, you will read a short passage and answer a yes/no question regarding the passage. Please say "Yes", "No", or "Don't know" to answer.\n\nPlease respond only with "Yes", "No", or "Don't know"; don’t ask any questions or give any other information.\n\nPlease respond to the question according to the preceding passage:\n"Here we go again!" said the announcer as the goalie and the other angry hockey player headed for each other. The goalie ended up with a bloody lip. Did the players fight?[/INST]</v>
      </c>
    </row>
    <row r="43" spans="1:14">
      <c r="A43" t="s">
        <v>1738</v>
      </c>
      <c r="B43">
        <v>21</v>
      </c>
      <c r="C43" t="s">
        <v>1658</v>
      </c>
      <c r="D43" t="s">
        <v>1739</v>
      </c>
      <c r="E43" t="s">
        <v>1658</v>
      </c>
      <c r="F43" s="2" t="s">
        <v>1654</v>
      </c>
      <c r="G43" t="s">
        <v>1655</v>
      </c>
      <c r="H43" t="s">
        <v>1656</v>
      </c>
      <c r="I43" t="str">
        <f t="shared" si="0"/>
        <v>In this task, you will read a short passage and answer a yes/no question regarding the passage. Please say "Yes", "No", or "Don't know" to answer.\n\nPlease respond only with "Yes", "No", or "Don't know"; don’t ask any questions or give any other information.\n\nPlease respond to the question according to the preceding passage:\n"Here we go again!" said the announcer as the goalie and the other angry hockey player headed for each other. The teams had been bitter rivals for decades. Did the players fight?</v>
      </c>
      <c r="J43" t="s">
        <v>14</v>
      </c>
      <c r="K43" t="s">
        <v>15</v>
      </c>
      <c r="L43" t="s">
        <v>16</v>
      </c>
      <c r="M43" t="s">
        <v>17</v>
      </c>
      <c r="N43" t="str">
        <f t="shared" si="1"/>
        <v>&lt;s&gt;[INST] &lt;&lt;SYS&gt;&gt;\nYou are a participant of a psycholinguistic experiment. You will do a task on English language use.\n&lt;&lt;/SYS&gt;&gt;\n\nIn this task, you will read a short passage and answer a yes/no question regarding the passage. Please say "Yes", "No", or "Don't know" to answer.\n\nPlease respond only with "Yes", "No", or "Don't know"; don’t ask any questions or give any other information.\n\nPlease respond to the question according to the preceding passage:\n"Here we go again!" said the announcer as the goalie and the other angry hockey player headed for each other. The teams had been bitter rivals for decades. Did the players fight?[/INST]</v>
      </c>
    </row>
    <row r="44" spans="1:14">
      <c r="A44" t="s">
        <v>1740</v>
      </c>
      <c r="B44">
        <v>22</v>
      </c>
      <c r="C44" t="s">
        <v>1652</v>
      </c>
      <c r="D44" t="s">
        <v>1741</v>
      </c>
      <c r="E44" t="s">
        <v>1652</v>
      </c>
      <c r="F44" s="2" t="s">
        <v>1654</v>
      </c>
      <c r="G44" t="s">
        <v>1655</v>
      </c>
      <c r="H44" t="s">
        <v>1656</v>
      </c>
      <c r="I44" t="str">
        <f t="shared" si="0"/>
        <v>In this task, you will read a short passage and answer a yes/no question regarding the passage. Please say "Yes", "No", or "Don't know" to answer.\n\nPlease respond only with "Yes", "No", or "Don't know"; don’t ask any questions or give any other information.\n\nPlease respond to the question according to the preceding passage:\nWith his exam coming up, the student opened his book. He stayed up all night preparing. Did he study?</v>
      </c>
      <c r="J44" t="s">
        <v>14</v>
      </c>
      <c r="K44" t="s">
        <v>15</v>
      </c>
      <c r="L44" t="s">
        <v>16</v>
      </c>
      <c r="M44" t="s">
        <v>17</v>
      </c>
      <c r="N44" t="str">
        <f t="shared" si="1"/>
        <v>&lt;s&gt;[INST] &lt;&lt;SYS&gt;&gt;\nYou are a participant of a psycholinguistic experiment. You will do a task on English language use.\n&lt;&lt;/SYS&gt;&gt;\n\nIn this task, you will read a short passage and answer a yes/no question regarding the passage. Please say "Yes", "No", or "Don't know" to answer.\n\nPlease respond only with "Yes", "No", or "Don't know"; don’t ask any questions or give any other information.\n\nPlease respond to the question according to the preceding passage:\nWith his exam coming up, the student opened his book. He stayed up all night preparing. Did he study?[/INST]</v>
      </c>
    </row>
    <row r="45" spans="1:14">
      <c r="A45" t="s">
        <v>1742</v>
      </c>
      <c r="B45">
        <v>22</v>
      </c>
      <c r="C45" t="s">
        <v>1658</v>
      </c>
      <c r="D45" t="s">
        <v>1743</v>
      </c>
      <c r="E45" t="s">
        <v>1658</v>
      </c>
      <c r="F45" s="2" t="s">
        <v>1654</v>
      </c>
      <c r="G45" t="s">
        <v>1655</v>
      </c>
      <c r="H45" t="s">
        <v>1656</v>
      </c>
      <c r="I45" t="str">
        <f t="shared" si="0"/>
        <v>In this task, you will read a short passage and answer a yes/no question regarding the passage. Please say "Yes", "No", or "Don't know" to answer.\n\nPlease respond only with "Yes", "No", or "Don't know"; don’t ask any questions or give any other information.\n\nPlease respond to the question according to the preceding passage:\nWith his exam coming up, the student opened his book. He had done very little homework all term. Did he study?</v>
      </c>
      <c r="J45" t="s">
        <v>14</v>
      </c>
      <c r="K45" t="s">
        <v>15</v>
      </c>
      <c r="L45" t="s">
        <v>16</v>
      </c>
      <c r="M45" t="s">
        <v>17</v>
      </c>
      <c r="N45" t="str">
        <f t="shared" si="1"/>
        <v>&lt;s&gt;[INST] &lt;&lt;SYS&gt;&gt;\nYou are a participant of a psycholinguistic experiment. You will do a task on English language use.\n&lt;&lt;/SYS&gt;&gt;\n\nIn this task, you will read a short passage and answer a yes/no question regarding the passage. Please say "Yes", "No", or "Don't know" to answer.\n\nPlease respond only with "Yes", "No", or "Don't know"; don’t ask any questions or give any other information.\n\nPlease respond to the question according to the preceding passage:\nWith his exam coming up, the student opened his book. He had done very little homework all term. Did he study?[/INST]</v>
      </c>
    </row>
    <row r="46" spans="1:14">
      <c r="A46" t="s">
        <v>1744</v>
      </c>
      <c r="B46">
        <v>23</v>
      </c>
      <c r="C46" t="s">
        <v>1652</v>
      </c>
      <c r="D46" t="s">
        <v>1745</v>
      </c>
      <c r="E46" t="s">
        <v>1652</v>
      </c>
      <c r="F46" s="2" t="s">
        <v>1654</v>
      </c>
      <c r="G46" t="s">
        <v>1655</v>
      </c>
      <c r="H46" t="s">
        <v>1656</v>
      </c>
      <c r="I46" t="str">
        <f t="shared" si="0"/>
        <v>In this task, you will read a short passage and answer a yes/no question regarding the passage. Please say "Yes", "No", or "Don't know" to answer.\n\nPlease respond only with "Yes", "No", or "Don't know"; don’t ask any questions or give any other information.\n\nPlease respond to the question according to the preceding passage:\nAfter locating the cavity, the dentist told John to open his mouth. John squirmed and gripped the armrests. Did the dentist drill?</v>
      </c>
      <c r="J46" t="s">
        <v>14</v>
      </c>
      <c r="K46" t="s">
        <v>15</v>
      </c>
      <c r="L46" t="s">
        <v>16</v>
      </c>
      <c r="M46" t="s">
        <v>17</v>
      </c>
      <c r="N46" t="str">
        <f t="shared" si="1"/>
        <v>&lt;s&gt;[INST] &lt;&lt;SYS&gt;&gt;\nYou are a participant of a psycholinguistic experiment. You will do a task on English language use.\n&lt;&lt;/SYS&gt;&gt;\n\nIn this task, you will read a short passage and answer a yes/no question regarding the passage. Please say "Yes", "No", or "Don't know" to answer.\n\nPlease respond only with "Yes", "No", or "Don't know"; don’t ask any questions or give any other information.\n\nPlease respond to the question according to the preceding passage:\nAfter locating the cavity, the dentist told John to open his mouth. John squirmed and gripped the armrests. Did the dentist drill?[/INST]</v>
      </c>
    </row>
    <row r="47" spans="1:14">
      <c r="A47" t="s">
        <v>1746</v>
      </c>
      <c r="B47">
        <v>23</v>
      </c>
      <c r="C47" t="s">
        <v>1658</v>
      </c>
      <c r="D47" t="s">
        <v>1747</v>
      </c>
      <c r="E47" t="s">
        <v>1658</v>
      </c>
      <c r="F47" s="2" t="s">
        <v>1654</v>
      </c>
      <c r="G47" t="s">
        <v>1655</v>
      </c>
      <c r="H47" t="s">
        <v>1656</v>
      </c>
      <c r="I47" t="str">
        <f t="shared" si="0"/>
        <v>In this task, you will read a short passage and answer a yes/no question regarding the passage. Please say "Yes", "No", or "Don't know" to answer.\n\nPlease respond only with "Yes", "No", or "Don't know"; don’t ask any questions or give any other information.\n\nPlease respond to the question according to the preceding passage:\nAfter locating the cavity, the dentist told John to open his mouth. John had been avoiding the dentist for a long time. Did the dentist drill?</v>
      </c>
      <c r="J47" t="s">
        <v>14</v>
      </c>
      <c r="K47" t="s">
        <v>15</v>
      </c>
      <c r="L47" t="s">
        <v>16</v>
      </c>
      <c r="M47" t="s">
        <v>17</v>
      </c>
      <c r="N47" t="str">
        <f t="shared" si="1"/>
        <v>&lt;s&gt;[INST] &lt;&lt;SYS&gt;&gt;\nYou are a participant of a psycholinguistic experiment. You will do a task on English language use.\n&lt;&lt;/SYS&gt;&gt;\n\nIn this task, you will read a short passage and answer a yes/no question regarding the passage. Please say "Yes", "No", or "Don't know" to answer.\n\nPlease respond only with "Yes", "No", or "Don't know"; don’t ask any questions or give any other information.\n\nPlease respond to the question according to the preceding passage:\nAfter locating the cavity, the dentist told John to open his mouth. John had been avoiding the dentist for a long time. Did the dentist drill?[/INST]</v>
      </c>
    </row>
    <row r="48" spans="1:14">
      <c r="A48" t="s">
        <v>1748</v>
      </c>
      <c r="B48">
        <v>24</v>
      </c>
      <c r="C48" t="s">
        <v>1652</v>
      </c>
      <c r="D48" t="s">
        <v>1749</v>
      </c>
      <c r="E48" t="s">
        <v>1652</v>
      </c>
      <c r="F48" s="2" t="s">
        <v>1654</v>
      </c>
      <c r="G48" t="s">
        <v>1655</v>
      </c>
      <c r="H48" t="s">
        <v>1656</v>
      </c>
      <c r="I48" t="str">
        <f t="shared" si="0"/>
        <v>In this task, you will read a short passage and answer a yes/no question regarding the passage. Please say "Yes", "No", or "Don't know" to answer.\n\nPlease respond only with "Yes", "No", or "Don't know"; don’t ask any questions or give any other information.\n\nPlease respond to the question according to the preceding passage:\nThe angry wife could not hold her temper against her husband so she picked up a knife. When she saw all the blood, she regretted her actions. Did she stab her husband?</v>
      </c>
      <c r="J48" t="s">
        <v>14</v>
      </c>
      <c r="K48" t="s">
        <v>15</v>
      </c>
      <c r="L48" t="s">
        <v>16</v>
      </c>
      <c r="M48" t="s">
        <v>17</v>
      </c>
      <c r="N48" t="str">
        <f t="shared" si="1"/>
        <v>&lt;s&gt;[INST] &lt;&lt;SYS&gt;&gt;\nYou are a participant of a psycholinguistic experiment. You will do a task on English language use.\n&lt;&lt;/SYS&gt;&gt;\n\nIn this task, you will read a short passage and answer a yes/no question regarding the passage. Please say "Yes", "No", or "Don't know" to answer.\n\nPlease respond only with "Yes", "No", or "Don't know"; don’t ask any questions or give any other information.\n\nPlease respond to the question according to the preceding passage:\nThe angry wife could not hold her temper against her husband so she picked up a knife. When she saw all the blood, she regretted her actions. Did she stab her husband?[/INST]</v>
      </c>
    </row>
    <row r="49" spans="1:14">
      <c r="A49" t="s">
        <v>1750</v>
      </c>
      <c r="B49">
        <v>24</v>
      </c>
      <c r="C49" t="s">
        <v>1658</v>
      </c>
      <c r="D49" t="s">
        <v>1751</v>
      </c>
      <c r="E49" t="s">
        <v>1658</v>
      </c>
      <c r="F49" s="2" t="s">
        <v>1654</v>
      </c>
      <c r="G49" t="s">
        <v>1655</v>
      </c>
      <c r="H49" t="s">
        <v>1656</v>
      </c>
      <c r="I49" t="str">
        <f t="shared" si="0"/>
        <v>In this task, you will read a short passage and answer a yes/no question regarding the passage. Please say "Yes", "No", or "Don't know" to answer.\n\nPlease respond only with "Yes", "No", or "Don't know"; don’t ask any questions or give any other information.\n\nPlease respond to the question according to the preceding passage:\nThe angry wife could not hold her temper against her husband so she picked up a knife. He had been having an affair with his secretary. Did she stab her husband?</v>
      </c>
      <c r="J49" t="s">
        <v>14</v>
      </c>
      <c r="K49" t="s">
        <v>15</v>
      </c>
      <c r="L49" t="s">
        <v>16</v>
      </c>
      <c r="M49" t="s">
        <v>17</v>
      </c>
      <c r="N49" t="str">
        <f t="shared" si="1"/>
        <v>&lt;s&gt;[INST] &lt;&lt;SYS&gt;&gt;\nYou are a participant of a psycholinguistic experiment. You will do a task on English language use.\n&lt;&lt;/SYS&gt;&gt;\n\nIn this task, you will read a short passage and answer a yes/no question regarding the passage. Please say "Yes", "No", or "Don't know" to answer.\n\nPlease respond only with "Yes", "No", or "Don't know"; don’t ask any questions or give any other information.\n\nPlease respond to the question according to the preceding passage:\nThe angry wife could not hold her temper against her husband so she picked up a knife. He had been having an affair with his secretary. Did she stab her husband?[/INST]</v>
      </c>
    </row>
  </sheetData>
  <autoFilter ref="A1:I49">
    <extLst/>
  </autoFilter>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3"/>
  <sheetViews>
    <sheetView zoomScale="93" zoomScaleNormal="93" workbookViewId="0">
      <selection activeCell="G2" sqref="G2"/>
    </sheetView>
  </sheetViews>
  <sheetFormatPr defaultColWidth="9.16346153846154" defaultRowHeight="16.8"/>
  <cols>
    <col min="4" max="4" width="16.1634615384615" customWidth="1"/>
    <col min="10" max="10" width="43.1634615384615" customWidth="1"/>
  </cols>
  <sheetData>
    <row r="1" spans="1:15">
      <c r="A1" t="s">
        <v>0</v>
      </c>
      <c r="B1" t="s">
        <v>1</v>
      </c>
      <c r="C1" t="s">
        <v>2</v>
      </c>
      <c r="D1" s="1" t="s">
        <v>3</v>
      </c>
      <c r="E1" t="s">
        <v>4</v>
      </c>
      <c r="J1" s="1" t="s">
        <v>5</v>
      </c>
      <c r="K1" t="s">
        <v>6</v>
      </c>
      <c r="O1" t="s">
        <v>7</v>
      </c>
    </row>
    <row r="2" spans="1:15">
      <c r="A2" t="s">
        <v>57</v>
      </c>
      <c r="B2">
        <v>1</v>
      </c>
      <c r="C2" t="s">
        <v>58</v>
      </c>
      <c r="D2" t="s">
        <v>59</v>
      </c>
      <c r="E2" t="s">
        <v>58</v>
      </c>
      <c r="F2" t="s">
        <v>60</v>
      </c>
      <c r="G2" t="s">
        <v>61</v>
      </c>
      <c r="H2" t="s">
        <v>62</v>
      </c>
      <c r="I2" t="s">
        <v>63</v>
      </c>
      <c r="J2" t="str">
        <f>F2&amp;"\n\n"&amp;G2&amp;"\n\n"&amp;H2&amp;"\n\n"&amp;I2&amp;"\n"&amp;D2</f>
        <v>In this task, you will see a sentence fragment; please repeat the fragment and continue it into a full sentence.\n\nFor instance, if you see "The boy went to the park ...", you can say "The boy went to the park to fly a kite".\n\nPlease respond only with your completed sentence; don’t ask any questions or give any other information.\n\nPlease repeat the following fragment and complete it into a full sentence:\nAlthough Pelcra was sick …</v>
      </c>
      <c r="K2" t="s">
        <v>14</v>
      </c>
      <c r="L2" t="s">
        <v>15</v>
      </c>
      <c r="M2" t="s">
        <v>16</v>
      </c>
      <c r="N2" t="s">
        <v>17</v>
      </c>
      <c r="O2" t="str">
        <f>L2&amp;K2&amp;M2&amp;J2&amp;N2</f>
        <v>&lt;s&gt;[INST] &lt;&lt;SYS&gt;&gt;\nYou are a participant of a psycholinguistic experiment. You will do a task on English language use.\n&lt;&lt;/SYS&gt;&gt;\n\nIn this task, you will see a sentence fragment; please repeat the fragment and continue it into a full sentence.\n\nFor instance, if you see "The boy went to the park ...", you can say "The boy went to the park to fly a kite".\n\nPlease respond only with your completed sentence; don’t ask any questions or give any other information.\n\nPlease repeat the following fragment and complete it into a full sentence:\nAlthough Pelcra was sick …[/INST]</v>
      </c>
    </row>
    <row r="3" spans="1:15">
      <c r="A3" t="s">
        <v>64</v>
      </c>
      <c r="B3">
        <v>1</v>
      </c>
      <c r="C3" t="s">
        <v>65</v>
      </c>
      <c r="D3" t="s">
        <v>66</v>
      </c>
      <c r="E3" t="s">
        <v>65</v>
      </c>
      <c r="F3" t="s">
        <v>60</v>
      </c>
      <c r="G3" t="s">
        <v>61</v>
      </c>
      <c r="H3" t="s">
        <v>62</v>
      </c>
      <c r="I3" t="s">
        <v>63</v>
      </c>
      <c r="J3" t="str">
        <f t="shared" ref="J3:J33" si="0">F3&amp;"\n\n"&amp;G3&amp;"\n\n"&amp;H3&amp;"\n\n"&amp;I3&amp;"\n"&amp;D3</f>
        <v>In this task, you will see a sentence fragment; please repeat the fragment and continue it into a full sentence.\n\nFor instance, if you see "The boy went to the park ...", you can say "The boy went to the park to fly a kite".\n\nPlease respond only with your completed sentence; don’t ask any questions or give any other information.\n\nPlease repeat the following fragment and complete it into a full sentence:\nAlthough Pelcrad was sick …</v>
      </c>
      <c r="K3" t="s">
        <v>14</v>
      </c>
      <c r="L3" t="s">
        <v>15</v>
      </c>
      <c r="M3" t="s">
        <v>16</v>
      </c>
      <c r="N3" t="s">
        <v>17</v>
      </c>
      <c r="O3" t="str">
        <f t="shared" ref="O3:O33" si="1">L3&amp;K3&amp;M3&amp;J3&amp;N3</f>
        <v>&lt;s&gt;[INST] &lt;&lt;SYS&gt;&gt;\nYou are a participant of a psycholinguistic experiment. You will do a task on English language use.\n&lt;&lt;/SYS&gt;&gt;\n\nIn this task, you will see a sentence fragment; please repeat the fragment and continue it into a full sentence.\n\nFor instance, if you see "The boy went to the park ...", you can say "The boy went to the park to fly a kite".\n\nPlease respond only with your completed sentence; don’t ask any questions or give any other information.\n\nPlease repeat the following fragment and complete it into a full sentence:\nAlthough Pelcrad was sick …[/INST]</v>
      </c>
    </row>
    <row r="4" spans="1:15">
      <c r="A4" t="s">
        <v>67</v>
      </c>
      <c r="B4">
        <v>2</v>
      </c>
      <c r="C4" t="s">
        <v>58</v>
      </c>
      <c r="D4" t="s">
        <v>68</v>
      </c>
      <c r="E4" t="s">
        <v>58</v>
      </c>
      <c r="F4" t="s">
        <v>60</v>
      </c>
      <c r="G4" t="s">
        <v>61</v>
      </c>
      <c r="H4" t="s">
        <v>62</v>
      </c>
      <c r="I4" t="s">
        <v>63</v>
      </c>
      <c r="J4" t="str">
        <f t="shared" si="0"/>
        <v>In this task, you will see a sentence fragment; please repeat the fragment and continue it into a full sentence.\n\nFor instance, if you see "The boy went to the park ...", you can say "The boy went to the park to fly a kite".\n\nPlease respond only with your completed sentence; don’t ask any questions or give any other information.\n\nPlease repeat the following fragment and complete it into a full sentence:\nBecause Steba was very careless …</v>
      </c>
      <c r="K4" t="s">
        <v>14</v>
      </c>
      <c r="L4" t="s">
        <v>15</v>
      </c>
      <c r="M4" t="s">
        <v>16</v>
      </c>
      <c r="N4" t="s">
        <v>17</v>
      </c>
      <c r="O4" t="str">
        <f t="shared" si="1"/>
        <v>&lt;s&gt;[INST] &lt;&lt;SYS&gt;&gt;\nYou are a participant of a psycholinguistic experiment. You will do a task on English language use.\n&lt;&lt;/SYS&gt;&gt;\n\nIn this task, you will see a sentence fragment; please repeat the fragment and continue it into a full sentence.\n\nFor instance, if you see "The boy went to the park ...", you can say "The boy went to the park to fly a kite".\n\nPlease respond only with your completed sentence; don’t ask any questions or give any other information.\n\nPlease repeat the following fragment and complete it into a full sentence:\nBecause Steba was very careless …[/INST]</v>
      </c>
    </row>
    <row r="5" spans="1:15">
      <c r="A5" t="s">
        <v>69</v>
      </c>
      <c r="B5">
        <v>2</v>
      </c>
      <c r="C5" t="s">
        <v>65</v>
      </c>
      <c r="D5" t="s">
        <v>70</v>
      </c>
      <c r="E5" t="s">
        <v>65</v>
      </c>
      <c r="F5" t="s">
        <v>60</v>
      </c>
      <c r="G5" t="s">
        <v>61</v>
      </c>
      <c r="H5" t="s">
        <v>62</v>
      </c>
      <c r="I5" t="s">
        <v>63</v>
      </c>
      <c r="J5" t="str">
        <f t="shared" si="0"/>
        <v>In this task, you will see a sentence fragment; please repeat the fragment and continue it into a full sentence.\n\nFor instance, if you see "The boy went to the park ...", you can say "The boy went to the park to fly a kite".\n\nPlease respond only with your completed sentence; don’t ask any questions or give any other information.\n\nPlease repeat the following fragment and complete it into a full sentence:\nBecause Steban was very careless …</v>
      </c>
      <c r="K5" t="s">
        <v>14</v>
      </c>
      <c r="L5" t="s">
        <v>15</v>
      </c>
      <c r="M5" t="s">
        <v>16</v>
      </c>
      <c r="N5" t="s">
        <v>17</v>
      </c>
      <c r="O5" t="str">
        <f t="shared" si="1"/>
        <v>&lt;s&gt;[INST] &lt;&lt;SYS&gt;&gt;\nYou are a participant of a psycholinguistic experiment. You will do a task on English language use.\n&lt;&lt;/SYS&gt;&gt;\n\nIn this task, you will see a sentence fragment; please repeat the fragment and continue it into a full sentence.\n\nFor instance, if you see "The boy went to the park ...", you can say "The boy went to the park to fly a kite".\n\nPlease respond only with your completed sentence; don’t ask any questions or give any other information.\n\nPlease repeat the following fragment and complete it into a full sentence:\nBecause Steban was very careless …[/INST]</v>
      </c>
    </row>
    <row r="6" spans="1:15">
      <c r="A6" t="s">
        <v>71</v>
      </c>
      <c r="B6">
        <v>3</v>
      </c>
      <c r="C6" t="s">
        <v>58</v>
      </c>
      <c r="D6" t="s">
        <v>72</v>
      </c>
      <c r="E6" t="s">
        <v>58</v>
      </c>
      <c r="F6" t="s">
        <v>60</v>
      </c>
      <c r="G6" t="s">
        <v>61</v>
      </c>
      <c r="H6" t="s">
        <v>62</v>
      </c>
      <c r="I6" t="s">
        <v>63</v>
      </c>
      <c r="J6" t="str">
        <f t="shared" si="0"/>
        <v>In this task, you will see a sentence fragment; please repeat the fragment and continue it into a full sentence.\n\nFor instance, if you see "The boy went to the park ...", you can say "The boy went to the park to fly a kite".\n\nPlease respond only with your completed sentence; don’t ask any questions or give any other information.\n\nPlease repeat the following fragment and complete it into a full sentence:\nWhen Hispa was going to work …</v>
      </c>
      <c r="K6" t="s">
        <v>14</v>
      </c>
      <c r="L6" t="s">
        <v>15</v>
      </c>
      <c r="M6" t="s">
        <v>16</v>
      </c>
      <c r="N6" t="s">
        <v>17</v>
      </c>
      <c r="O6" t="str">
        <f t="shared" si="1"/>
        <v>&lt;s&gt;[INST] &lt;&lt;SYS&gt;&gt;\nYou are a participant of a psycholinguistic experiment. You will do a task on English language use.\n&lt;&lt;/SYS&gt;&gt;\n\nIn this task, you will see a sentence fragment; please repeat the fragment and continue it into a full sentence.\n\nFor instance, if you see "The boy went to the park ...", you can say "The boy went to the park to fly a kite".\n\nPlease respond only with your completed sentence; don’t ask any questions or give any other information.\n\nPlease repeat the following fragment and complete it into a full sentence:\nWhen Hispa was going to work …[/INST]</v>
      </c>
    </row>
    <row r="7" spans="1:15">
      <c r="A7" t="s">
        <v>73</v>
      </c>
      <c r="B7">
        <v>3</v>
      </c>
      <c r="C7" t="s">
        <v>65</v>
      </c>
      <c r="D7" t="s">
        <v>74</v>
      </c>
      <c r="E7" t="s">
        <v>65</v>
      </c>
      <c r="F7" t="s">
        <v>60</v>
      </c>
      <c r="G7" t="s">
        <v>61</v>
      </c>
      <c r="H7" t="s">
        <v>62</v>
      </c>
      <c r="I7" t="s">
        <v>63</v>
      </c>
      <c r="J7" t="str">
        <f t="shared" si="0"/>
        <v>In this task, you will see a sentence fragment; please repeat the fragment and continue it into a full sentence.\n\nFor instance, if you see "The boy went to the park ...", you can say "The boy went to the park to fly a kite".\n\nPlease respond only with your completed sentence; don’t ask any questions or give any other information.\n\nPlease repeat the following fragment and complete it into a full sentence:\nWhen Hispad was going to work …</v>
      </c>
      <c r="K7" t="s">
        <v>14</v>
      </c>
      <c r="L7" t="s">
        <v>15</v>
      </c>
      <c r="M7" t="s">
        <v>16</v>
      </c>
      <c r="N7" t="s">
        <v>17</v>
      </c>
      <c r="O7" t="str">
        <f t="shared" si="1"/>
        <v>&lt;s&gt;[INST] &lt;&lt;SYS&gt;&gt;\nYou are a participant of a psycholinguistic experiment. You will do a task on English language use.\n&lt;&lt;/SYS&gt;&gt;\n\nIn this task, you will see a sentence fragment; please repeat the fragment and continue it into a full sentence.\n\nFor instance, if you see "The boy went to the park ...", you can say "The boy went to the park to fly a kite".\n\nPlease respond only with your completed sentence; don’t ask any questions or give any other information.\n\nPlease repeat the following fragment and complete it into a full sentence:\nWhen Hispad was going to work …[/INST]</v>
      </c>
    </row>
    <row r="8" spans="1:15">
      <c r="A8" t="s">
        <v>75</v>
      </c>
      <c r="B8">
        <v>4</v>
      </c>
      <c r="C8" t="s">
        <v>58</v>
      </c>
      <c r="D8" t="s">
        <v>76</v>
      </c>
      <c r="E8" t="s">
        <v>58</v>
      </c>
      <c r="F8" t="s">
        <v>60</v>
      </c>
      <c r="G8" t="s">
        <v>61</v>
      </c>
      <c r="H8" t="s">
        <v>62</v>
      </c>
      <c r="I8" t="s">
        <v>63</v>
      </c>
      <c r="J8" t="str">
        <f t="shared" si="0"/>
        <v>In this task, you will see a sentence fragment; please repeat the fragment and continue it into a full sentence.\n\nFor instance, if you see "The boy went to the park ...", you can say "The boy went to the park to fly a kite".\n\nPlease respond only with your completed sentence; don’t ask any questions or give any other information.\n\nPlease repeat the following fragment and complete it into a full sentence:\nBefore Bontee went to college …</v>
      </c>
      <c r="K8" t="s">
        <v>14</v>
      </c>
      <c r="L8" t="s">
        <v>15</v>
      </c>
      <c r="M8" t="s">
        <v>16</v>
      </c>
      <c r="N8" t="s">
        <v>17</v>
      </c>
      <c r="O8" t="str">
        <f t="shared" si="1"/>
        <v>&lt;s&gt;[INST] &lt;&lt;SYS&gt;&gt;\nYou are a participant of a psycholinguistic experiment. You will do a task on English language use.\n&lt;&lt;/SYS&gt;&gt;\n\nIn this task, you will see a sentence fragment; please repeat the fragment and continue it into a full sentence.\n\nFor instance, if you see "The boy went to the park ...", you can say "The boy went to the park to fly a kite".\n\nPlease respond only with your completed sentence; don’t ask any questions or give any other information.\n\nPlease repeat the following fragment and complete it into a full sentence:\nBefore Bontee went to college …[/INST]</v>
      </c>
    </row>
    <row r="9" spans="1:15">
      <c r="A9" t="s">
        <v>77</v>
      </c>
      <c r="B9">
        <v>4</v>
      </c>
      <c r="C9" t="s">
        <v>65</v>
      </c>
      <c r="D9" t="s">
        <v>78</v>
      </c>
      <c r="E9" t="s">
        <v>65</v>
      </c>
      <c r="F9" t="s">
        <v>60</v>
      </c>
      <c r="G9" t="s">
        <v>61</v>
      </c>
      <c r="H9" t="s">
        <v>62</v>
      </c>
      <c r="I9" t="s">
        <v>63</v>
      </c>
      <c r="J9" t="str">
        <f t="shared" si="0"/>
        <v>In this task, you will see a sentence fragment; please repeat the fragment and continue it into a full sentence.\n\nFor instance, if you see "The boy went to the park ...", you can say "The boy went to the park to fly a kite".\n\nPlease respond only with your completed sentence; don’t ask any questions or give any other information.\n\nPlease repeat the following fragment and complete it into a full sentence:\nBefore Bonteed went to college …</v>
      </c>
      <c r="K9" t="s">
        <v>14</v>
      </c>
      <c r="L9" t="s">
        <v>15</v>
      </c>
      <c r="M9" t="s">
        <v>16</v>
      </c>
      <c r="N9" t="s">
        <v>17</v>
      </c>
      <c r="O9" t="str">
        <f t="shared" si="1"/>
        <v>&lt;s&gt;[INST] &lt;&lt;SYS&gt;&gt;\nYou are a participant of a psycholinguistic experiment. You will do a task on English language use.\n&lt;&lt;/SYS&gt;&gt;\n\nIn this task, you will see a sentence fragment; please repeat the fragment and continue it into a full sentence.\n\nFor instance, if you see "The boy went to the park ...", you can say "The boy went to the park to fly a kite".\n\nPlease respond only with your completed sentence; don’t ask any questions or give any other information.\n\nPlease repeat the following fragment and complete it into a full sentence:\nBefore Bonteed went to college …[/INST]</v>
      </c>
    </row>
    <row r="10" spans="1:15">
      <c r="A10" t="s">
        <v>79</v>
      </c>
      <c r="B10">
        <v>5</v>
      </c>
      <c r="C10" t="s">
        <v>58</v>
      </c>
      <c r="D10" t="s">
        <v>80</v>
      </c>
      <c r="E10" t="s">
        <v>58</v>
      </c>
      <c r="F10" t="s">
        <v>60</v>
      </c>
      <c r="G10" t="s">
        <v>61</v>
      </c>
      <c r="H10" t="s">
        <v>62</v>
      </c>
      <c r="I10" t="s">
        <v>63</v>
      </c>
      <c r="J10" t="str">
        <f t="shared" si="0"/>
        <v>In this task, you will see a sentence fragment; please repeat the fragment and continue it into a full sentence.\n\nFor instance, if you see "The boy went to the park ...", you can say "The boy went to the park to fly a kite".\n\nPlease respond only with your completed sentence; don’t ask any questions or give any other information.\n\nPlease repeat the following fragment and complete it into a full sentence:\nSoon after Ransfolee arrived home …</v>
      </c>
      <c r="K10" t="s">
        <v>14</v>
      </c>
      <c r="L10" t="s">
        <v>15</v>
      </c>
      <c r="M10" t="s">
        <v>16</v>
      </c>
      <c r="N10" t="s">
        <v>17</v>
      </c>
      <c r="O10" t="str">
        <f t="shared" si="1"/>
        <v>&lt;s&gt;[INST] &lt;&lt;SYS&gt;&gt;\nYou are a participant of a psycholinguistic experiment. You will do a task on English language use.\n&lt;&lt;/SYS&gt;&gt;\n\nIn this task, you will see a sentence fragment; please repeat the fragment and continue it into a full sentence.\n\nFor instance, if you see "The boy went to the park ...", you can say "The boy went to the park to fly a kite".\n\nPlease respond only with your completed sentence; don’t ask any questions or give any other information.\n\nPlease repeat the following fragment and complete it into a full sentence:\nSoon after Ransfolee arrived home …[/INST]</v>
      </c>
    </row>
    <row r="11" spans="1:15">
      <c r="A11" t="s">
        <v>81</v>
      </c>
      <c r="B11">
        <v>5</v>
      </c>
      <c r="C11" t="s">
        <v>65</v>
      </c>
      <c r="D11" t="s">
        <v>82</v>
      </c>
      <c r="E11" t="s">
        <v>65</v>
      </c>
      <c r="F11" t="s">
        <v>60</v>
      </c>
      <c r="G11" t="s">
        <v>61</v>
      </c>
      <c r="H11" t="s">
        <v>62</v>
      </c>
      <c r="I11" t="s">
        <v>63</v>
      </c>
      <c r="J11" t="str">
        <f t="shared" si="0"/>
        <v>In this task, you will see a sentence fragment; please repeat the fragment and continue it into a full sentence.\n\nFor instance, if you see "The boy went to the park ...", you can say "The boy went to the park to fly a kite".\n\nPlease respond only with your completed sentence; don’t ask any questions or give any other information.\n\nPlease repeat the following fragment and complete it into a full sentence:\nSoon after Ransfoleed arrived home …</v>
      </c>
      <c r="K11" t="s">
        <v>14</v>
      </c>
      <c r="L11" t="s">
        <v>15</v>
      </c>
      <c r="M11" t="s">
        <v>16</v>
      </c>
      <c r="N11" t="s">
        <v>17</v>
      </c>
      <c r="O11" t="str">
        <f t="shared" si="1"/>
        <v>&lt;s&gt;[INST] &lt;&lt;SYS&gt;&gt;\nYou are a participant of a psycholinguistic experiment. You will do a task on English language use.\n&lt;&lt;/SYS&gt;&gt;\n\nIn this task, you will see a sentence fragment; please repeat the fragment and continue it into a full sentence.\n\nFor instance, if you see "The boy went to the park ...", you can say "The boy went to the park to fly a kite".\n\nPlease respond only with your completed sentence; don’t ask any questions or give any other information.\n\nPlease repeat the following fragment and complete it into a full sentence:\nSoon after Ransfoleed arrived home …[/INST]</v>
      </c>
    </row>
    <row r="12" spans="1:15">
      <c r="A12" t="s">
        <v>83</v>
      </c>
      <c r="B12">
        <v>6</v>
      </c>
      <c r="C12" t="s">
        <v>58</v>
      </c>
      <c r="D12" t="s">
        <v>84</v>
      </c>
      <c r="E12" t="s">
        <v>58</v>
      </c>
      <c r="F12" t="s">
        <v>60</v>
      </c>
      <c r="G12" t="s">
        <v>61</v>
      </c>
      <c r="H12" t="s">
        <v>62</v>
      </c>
      <c r="I12" t="s">
        <v>63</v>
      </c>
      <c r="J12" t="str">
        <f t="shared" si="0"/>
        <v>In this task, you will see a sentence fragment; please repeat the fragment and continue it into a full sentence.\n\nFor instance, if you see "The boy went to the park ...", you can say "The boy went to the park to fly a kite".\n\nPlease respond only with your completed sentence; don’t ask any questions or give any other information.\n\nPlease repeat the following fragment and complete it into a full sentence:\nAfter Corla went to bed …</v>
      </c>
      <c r="K12" t="s">
        <v>14</v>
      </c>
      <c r="L12" t="s">
        <v>15</v>
      </c>
      <c r="M12" t="s">
        <v>16</v>
      </c>
      <c r="N12" t="s">
        <v>17</v>
      </c>
      <c r="O12" t="str">
        <f t="shared" si="1"/>
        <v>&lt;s&gt;[INST] &lt;&lt;SYS&gt;&gt;\nYou are a participant of a psycholinguistic experiment. You will do a task on English language use.\n&lt;&lt;/SYS&gt;&gt;\n\nIn this task, you will see a sentence fragment; please repeat the fragment and continue it into a full sentence.\n\nFor instance, if you see "The boy went to the park ...", you can say "The boy went to the park to fly a kite".\n\nPlease respond only with your completed sentence; don’t ask any questions or give any other information.\n\nPlease repeat the following fragment and complete it into a full sentence:\nAfter Corla went to bed …[/INST]</v>
      </c>
    </row>
    <row r="13" spans="1:15">
      <c r="A13" t="s">
        <v>85</v>
      </c>
      <c r="B13">
        <v>6</v>
      </c>
      <c r="C13" t="s">
        <v>65</v>
      </c>
      <c r="D13" t="s">
        <v>86</v>
      </c>
      <c r="E13" t="s">
        <v>65</v>
      </c>
      <c r="F13" t="s">
        <v>60</v>
      </c>
      <c r="G13" t="s">
        <v>61</v>
      </c>
      <c r="H13" t="s">
        <v>62</v>
      </c>
      <c r="I13" t="s">
        <v>63</v>
      </c>
      <c r="J13" t="str">
        <f t="shared" si="0"/>
        <v>In this task, you will see a sentence fragment; please repeat the fragment and continue it into a full sentence.\n\nFor instance, if you see "The boy went to the park ...", you can say "The boy went to the park to fly a kite".\n\nPlease respond only with your completed sentence; don’t ask any questions or give any other information.\n\nPlease repeat the following fragment and complete it into a full sentence:\nAfter Corlak went to bed …</v>
      </c>
      <c r="K13" t="s">
        <v>14</v>
      </c>
      <c r="L13" t="s">
        <v>15</v>
      </c>
      <c r="M13" t="s">
        <v>16</v>
      </c>
      <c r="N13" t="s">
        <v>17</v>
      </c>
      <c r="O13" t="str">
        <f t="shared" si="1"/>
        <v>&lt;s&gt;[INST] &lt;&lt;SYS&gt;&gt;\nYou are a participant of a psycholinguistic experiment. You will do a task on English language use.\n&lt;&lt;/SYS&gt;&gt;\n\nIn this task, you will see a sentence fragment; please repeat the fragment and continue it into a full sentence.\n\nFor instance, if you see "The boy went to the park ...", you can say "The boy went to the park to fly a kite".\n\nPlease respond only with your completed sentence; don’t ask any questions or give any other information.\n\nPlease repeat the following fragment and complete it into a full sentence:\nAfter Corlak went to bed …[/INST]</v>
      </c>
    </row>
    <row r="14" spans="1:15">
      <c r="A14" t="s">
        <v>87</v>
      </c>
      <c r="B14">
        <v>7</v>
      </c>
      <c r="C14" t="s">
        <v>58</v>
      </c>
      <c r="D14" t="s">
        <v>88</v>
      </c>
      <c r="E14" t="s">
        <v>58</v>
      </c>
      <c r="F14" t="s">
        <v>60</v>
      </c>
      <c r="G14" t="s">
        <v>61</v>
      </c>
      <c r="H14" t="s">
        <v>62</v>
      </c>
      <c r="I14" t="s">
        <v>63</v>
      </c>
      <c r="J14" t="str">
        <f t="shared" si="0"/>
        <v>In this task, you will see a sentence fragment; please repeat the fragment and continue it into a full sentence.\n\nFor instance, if you see "The boy went to the park ...", you can say "The boy went to the park to fly a kite".\n\nPlease respond only with your completed sentence; don’t ask any questions or give any other information.\n\nPlease repeat the following fragment and complete it into a full sentence:\nThough Fubga is only 10 years old …</v>
      </c>
      <c r="K14" t="s">
        <v>14</v>
      </c>
      <c r="L14" t="s">
        <v>15</v>
      </c>
      <c r="M14" t="s">
        <v>16</v>
      </c>
      <c r="N14" t="s">
        <v>17</v>
      </c>
      <c r="O14" t="str">
        <f t="shared" si="1"/>
        <v>&lt;s&gt;[INST] &lt;&lt;SYS&gt;&gt;\nYou are a participant of a psycholinguistic experiment. You will do a task on English language use.\n&lt;&lt;/SYS&gt;&gt;\n\nIn this task, you will see a sentence fragment; please repeat the fragment and continue it into a full sentence.\n\nFor instance, if you see "The boy went to the park ...", you can say "The boy went to the park to fly a kite".\n\nPlease respond only with your completed sentence; don’t ask any questions or give any other information.\n\nPlease repeat the following fragment and complete it into a full sentence:\nThough Fubga is only 10 years old …[/INST]</v>
      </c>
    </row>
    <row r="15" spans="1:15">
      <c r="A15" t="s">
        <v>89</v>
      </c>
      <c r="B15">
        <v>7</v>
      </c>
      <c r="C15" t="s">
        <v>65</v>
      </c>
      <c r="D15" t="s">
        <v>90</v>
      </c>
      <c r="E15" t="s">
        <v>65</v>
      </c>
      <c r="F15" t="s">
        <v>60</v>
      </c>
      <c r="G15" t="s">
        <v>61</v>
      </c>
      <c r="H15" t="s">
        <v>62</v>
      </c>
      <c r="I15" t="s">
        <v>63</v>
      </c>
      <c r="J15" t="str">
        <f t="shared" si="0"/>
        <v>In this task, you will see a sentence fragment; please repeat the fragment and continue it into a full sentence.\n\nFor instance, if you see "The boy went to the park ...", you can say "The boy went to the park to fly a kite".\n\nPlease respond only with your completed sentence; don’t ask any questions or give any other information.\n\nPlease repeat the following fragment and complete it into a full sentence:\nThough Fubgar is only 10 years old …</v>
      </c>
      <c r="K15" t="s">
        <v>14</v>
      </c>
      <c r="L15" t="s">
        <v>15</v>
      </c>
      <c r="M15" t="s">
        <v>16</v>
      </c>
      <c r="N15" t="s">
        <v>17</v>
      </c>
      <c r="O15" t="str">
        <f t="shared" si="1"/>
        <v>&lt;s&gt;[INST] &lt;&lt;SYS&gt;&gt;\nYou are a participant of a psycholinguistic experiment. You will do a task on English language use.\n&lt;&lt;/SYS&gt;&gt;\n\nIn this task, you will see a sentence fragment; please repeat the fragment and continue it into a full sentence.\n\nFor instance, if you see "The boy went to the park ...", you can say "The boy went to the park to fly a kite".\n\nPlease respond only with your completed sentence; don’t ask any questions or give any other information.\n\nPlease repeat the following fragment and complete it into a full sentence:\nThough Fubgar is only 10 years old …[/INST]</v>
      </c>
    </row>
    <row r="16" spans="1:15">
      <c r="A16" t="s">
        <v>91</v>
      </c>
      <c r="B16">
        <v>8</v>
      </c>
      <c r="C16" t="s">
        <v>58</v>
      </c>
      <c r="D16" t="s">
        <v>92</v>
      </c>
      <c r="E16" t="s">
        <v>58</v>
      </c>
      <c r="F16" t="s">
        <v>60</v>
      </c>
      <c r="G16" t="s">
        <v>61</v>
      </c>
      <c r="H16" t="s">
        <v>62</v>
      </c>
      <c r="I16" t="s">
        <v>63</v>
      </c>
      <c r="J16" t="str">
        <f t="shared" si="0"/>
        <v>In this task, you will see a sentence fragment; please repeat the fragment and continue it into a full sentence.\n\nFor instance, if you see "The boy went to the park ...", you can say "The boy went to the park to fly a kite".\n\nPlease respond only with your completed sentence; don’t ask any questions or give any other information.\n\nPlease repeat the following fragment and complete it into a full sentence:\nBecause Teplee is interested in music …</v>
      </c>
      <c r="K16" t="s">
        <v>14</v>
      </c>
      <c r="L16" t="s">
        <v>15</v>
      </c>
      <c r="M16" t="s">
        <v>16</v>
      </c>
      <c r="N16" t="s">
        <v>17</v>
      </c>
      <c r="O16" t="str">
        <f t="shared" si="1"/>
        <v>&lt;s&gt;[INST] &lt;&lt;SYS&gt;&gt;\nYou are a participant of a psycholinguistic experiment. You will do a task on English language use.\n&lt;&lt;/SYS&gt;&gt;\n\nIn this task, you will see a sentence fragment; please repeat the fragment and continue it into a full sentence.\n\nFor instance, if you see "The boy went to the park ...", you can say "The boy went to the park to fly a kite".\n\nPlease respond only with your completed sentence; don’t ask any questions or give any other information.\n\nPlease repeat the following fragment and complete it into a full sentence:\nBecause Teplee is interested in music …[/INST]</v>
      </c>
    </row>
    <row r="17" spans="1:15">
      <c r="A17" t="s">
        <v>93</v>
      </c>
      <c r="B17">
        <v>8</v>
      </c>
      <c r="C17" t="s">
        <v>65</v>
      </c>
      <c r="D17" t="s">
        <v>94</v>
      </c>
      <c r="E17" t="s">
        <v>65</v>
      </c>
      <c r="F17" t="s">
        <v>60</v>
      </c>
      <c r="G17" t="s">
        <v>61</v>
      </c>
      <c r="H17" t="s">
        <v>62</v>
      </c>
      <c r="I17" t="s">
        <v>63</v>
      </c>
      <c r="J17" t="str">
        <f t="shared" si="0"/>
        <v>In this task, you will see a sentence fragment; please repeat the fragment and continue it into a full sentence.\n\nFor instance, if you see "The boy went to the park ...", you can say "The boy went to the park to fly a kite".\n\nPlease respond only with your completed sentence; don’t ask any questions or give any other information.\n\nPlease repeat the following fragment and complete it into a full sentence:\nBecause Tepleed is interested in music …</v>
      </c>
      <c r="K17" t="s">
        <v>14</v>
      </c>
      <c r="L17" t="s">
        <v>15</v>
      </c>
      <c r="M17" t="s">
        <v>16</v>
      </c>
      <c r="N17" t="s">
        <v>17</v>
      </c>
      <c r="O17" t="str">
        <f t="shared" si="1"/>
        <v>&lt;s&gt;[INST] &lt;&lt;SYS&gt;&gt;\nYou are a participant of a psycholinguistic experiment. You will do a task on English language use.\n&lt;&lt;/SYS&gt;&gt;\n\nIn this task, you will see a sentence fragment; please repeat the fragment and continue it into a full sentence.\n\nFor instance, if you see "The boy went to the park ...", you can say "The boy went to the park to fly a kite".\n\nPlease respond only with your completed sentence; don’t ask any questions or give any other information.\n\nPlease repeat the following fragment and complete it into a full sentence:\nBecause Tepleed is interested in music …[/INST]</v>
      </c>
    </row>
    <row r="18" spans="1:15">
      <c r="A18" t="s">
        <v>95</v>
      </c>
      <c r="B18">
        <v>9</v>
      </c>
      <c r="C18" t="s">
        <v>58</v>
      </c>
      <c r="D18" t="s">
        <v>96</v>
      </c>
      <c r="E18" t="s">
        <v>58</v>
      </c>
      <c r="F18" t="s">
        <v>60</v>
      </c>
      <c r="G18" t="s">
        <v>61</v>
      </c>
      <c r="H18" t="s">
        <v>62</v>
      </c>
      <c r="I18" t="s">
        <v>63</v>
      </c>
      <c r="J18" t="str">
        <f t="shared" si="0"/>
        <v>In this task, you will see a sentence fragment; please repeat the fragment and continue it into a full sentence.\n\nFor instance, if you see "The boy went to the park ...", you can say "The boy went to the park to fly a kite".\n\nPlease respond only with your completed sentence; don’t ask any questions or give any other information.\n\nPlease repeat the following fragment and complete it into a full sentence:\nWhen Solree was travelling in Spain …</v>
      </c>
      <c r="K18" t="s">
        <v>14</v>
      </c>
      <c r="L18" t="s">
        <v>15</v>
      </c>
      <c r="M18" t="s">
        <v>16</v>
      </c>
      <c r="N18" t="s">
        <v>17</v>
      </c>
      <c r="O18" t="str">
        <f t="shared" si="1"/>
        <v>&lt;s&gt;[INST] &lt;&lt;SYS&gt;&gt;\nYou are a participant of a psycholinguistic experiment. You will do a task on English language use.\n&lt;&lt;/SYS&gt;&gt;\n\nIn this task, you will see a sentence fragment; please repeat the fragment and continue it into a full sentence.\n\nFor instance, if you see "The boy went to the park ...", you can say "The boy went to the park to fly a kite".\n\nPlease respond only with your completed sentence; don’t ask any questions or give any other information.\n\nPlease repeat the following fragment and complete it into a full sentence:\nWhen Solree was travelling in Spain …[/INST]</v>
      </c>
    </row>
    <row r="19" spans="1:15">
      <c r="A19" t="s">
        <v>97</v>
      </c>
      <c r="B19">
        <v>9</v>
      </c>
      <c r="C19" t="s">
        <v>65</v>
      </c>
      <c r="D19" t="s">
        <v>98</v>
      </c>
      <c r="E19" t="s">
        <v>65</v>
      </c>
      <c r="F19" t="s">
        <v>60</v>
      </c>
      <c r="G19" t="s">
        <v>61</v>
      </c>
      <c r="H19" t="s">
        <v>62</v>
      </c>
      <c r="I19" t="s">
        <v>63</v>
      </c>
      <c r="J19" t="str">
        <f t="shared" si="0"/>
        <v>In this task, you will see a sentence fragment; please repeat the fragment and continue it into a full sentence.\n\nFor instance, if you see "The boy went to the park ...", you can say "The boy went to the park to fly a kite".\n\nPlease respond only with your completed sentence; don’t ask any questions or give any other information.\n\nPlease repeat the following fragment and complete it into a full sentence:\nWhen Solreed was travelling in Spain …</v>
      </c>
      <c r="K19" t="s">
        <v>14</v>
      </c>
      <c r="L19" t="s">
        <v>15</v>
      </c>
      <c r="M19" t="s">
        <v>16</v>
      </c>
      <c r="N19" t="s">
        <v>17</v>
      </c>
      <c r="O19" t="str">
        <f t="shared" si="1"/>
        <v>&lt;s&gt;[INST] &lt;&lt;SYS&gt;&gt;\nYou are a participant of a psycholinguistic experiment. You will do a task on English language use.\n&lt;&lt;/SYS&gt;&gt;\n\nIn this task, you will see a sentence fragment; please repeat the fragment and continue it into a full sentence.\n\nFor instance, if you see "The boy went to the park ...", you can say "The boy went to the park to fly a kite".\n\nPlease respond only with your completed sentence; don’t ask any questions or give any other information.\n\nPlease repeat the following fragment and complete it into a full sentence:\nWhen Solreed was travelling in Spain …[/INST]</v>
      </c>
    </row>
    <row r="20" spans="1:15">
      <c r="A20" t="s">
        <v>99</v>
      </c>
      <c r="B20">
        <v>10</v>
      </c>
      <c r="C20" t="s">
        <v>58</v>
      </c>
      <c r="D20" t="s">
        <v>100</v>
      </c>
      <c r="E20" t="s">
        <v>58</v>
      </c>
      <c r="F20" t="s">
        <v>60</v>
      </c>
      <c r="G20" t="s">
        <v>61</v>
      </c>
      <c r="H20" t="s">
        <v>62</v>
      </c>
      <c r="I20" t="s">
        <v>63</v>
      </c>
      <c r="J20" t="str">
        <f t="shared" si="0"/>
        <v>In this task, you will see a sentence fragment; please repeat the fragment and continue it into a full sentence.\n\nFor instance, if you see "The boy went to the park ...", you can say "The boy went to the park to fly a kite".\n\nPlease respond only with your completed sentence; don’t ask any questions or give any other information.\n\nPlease repeat the following fragment and complete it into a full sentence:\nAfter Trepladlee got COVID …</v>
      </c>
      <c r="K20" t="s">
        <v>14</v>
      </c>
      <c r="L20" t="s">
        <v>15</v>
      </c>
      <c r="M20" t="s">
        <v>16</v>
      </c>
      <c r="N20" t="s">
        <v>17</v>
      </c>
      <c r="O20" t="str">
        <f t="shared" si="1"/>
        <v>&lt;s&gt;[INST] &lt;&lt;SYS&gt;&gt;\nYou are a participant of a psycholinguistic experiment. You will do a task on English language use.\n&lt;&lt;/SYS&gt;&gt;\n\nIn this task, you will see a sentence fragment; please repeat the fragment and continue it into a full sentence.\n\nFor instance, if you see "The boy went to the park ...", you can say "The boy went to the park to fly a kite".\n\nPlease respond only with your completed sentence; don’t ask any questions or give any other information.\n\nPlease repeat the following fragment and complete it into a full sentence:\nAfter Trepladlee got COVID …[/INST]</v>
      </c>
    </row>
    <row r="21" spans="1:15">
      <c r="A21" t="s">
        <v>101</v>
      </c>
      <c r="B21">
        <v>10</v>
      </c>
      <c r="C21" t="s">
        <v>65</v>
      </c>
      <c r="D21" t="s">
        <v>102</v>
      </c>
      <c r="E21" t="s">
        <v>65</v>
      </c>
      <c r="F21" t="s">
        <v>60</v>
      </c>
      <c r="G21" t="s">
        <v>61</v>
      </c>
      <c r="H21" t="s">
        <v>62</v>
      </c>
      <c r="I21" t="s">
        <v>63</v>
      </c>
      <c r="J21" t="str">
        <f t="shared" si="0"/>
        <v>In this task, you will see a sentence fragment; please repeat the fragment and continue it into a full sentence.\n\nFor instance, if you see "The boy went to the park ...", you can say "The boy went to the park to fly a kite".\n\nPlease respond only with your completed sentence; don’t ask any questions or give any other information.\n\nPlease repeat the following fragment and complete it into a full sentence:\nAfter Trepladleek got COVID …</v>
      </c>
      <c r="K21" t="s">
        <v>14</v>
      </c>
      <c r="L21" t="s">
        <v>15</v>
      </c>
      <c r="M21" t="s">
        <v>16</v>
      </c>
      <c r="N21" t="s">
        <v>17</v>
      </c>
      <c r="O21" t="str">
        <f t="shared" si="1"/>
        <v>&lt;s&gt;[INST] &lt;&lt;SYS&gt;&gt;\nYou are a participant of a psycholinguistic experiment. You will do a task on English language use.\n&lt;&lt;/SYS&gt;&gt;\n\nIn this task, you will see a sentence fragment; please repeat the fragment and continue it into a full sentence.\n\nFor instance, if you see "The boy went to the park ...", you can say "The boy went to the park to fly a kite".\n\nPlease respond only with your completed sentence; don’t ask any questions or give any other information.\n\nPlease repeat the following fragment and complete it into a full sentence:\nAfter Trepladleek got COVID …[/INST]</v>
      </c>
    </row>
    <row r="22" spans="1:15">
      <c r="A22" t="s">
        <v>103</v>
      </c>
      <c r="B22">
        <v>11</v>
      </c>
      <c r="C22" t="s">
        <v>58</v>
      </c>
      <c r="D22" t="s">
        <v>104</v>
      </c>
      <c r="E22" t="s">
        <v>58</v>
      </c>
      <c r="F22" t="s">
        <v>60</v>
      </c>
      <c r="G22" t="s">
        <v>61</v>
      </c>
      <c r="H22" t="s">
        <v>62</v>
      </c>
      <c r="I22" t="s">
        <v>63</v>
      </c>
      <c r="J22" t="str">
        <f t="shared" si="0"/>
        <v>In this task, you will see a sentence fragment; please repeat the fragment and continue it into a full sentence.\n\nFor instance, if you see "The boy went to the park ...", you can say "The boy went to the park to fly a kite".\n\nPlease respond only with your completed sentence; don’t ask any questions or give any other information.\n\nPlease repeat the following fragment and complete it into a full sentence:\nBefore Neja went to see the manager ...</v>
      </c>
      <c r="K22" t="s">
        <v>14</v>
      </c>
      <c r="L22" t="s">
        <v>15</v>
      </c>
      <c r="M22" t="s">
        <v>16</v>
      </c>
      <c r="N22" t="s">
        <v>17</v>
      </c>
      <c r="O22" t="str">
        <f t="shared" si="1"/>
        <v>&lt;s&gt;[INST] &lt;&lt;SYS&gt;&gt;\nYou are a participant of a psycholinguistic experiment. You will do a task on English language use.\n&lt;&lt;/SYS&gt;&gt;\n\nIn this task, you will see a sentence fragment; please repeat the fragment and continue it into a full sentence.\n\nFor instance, if you see "The boy went to the park ...", you can say "The boy went to the park to fly a kite".\n\nPlease respond only with your completed sentence; don’t ask any questions or give any other information.\n\nPlease repeat the following fragment and complete it into a full sentence:\nBefore Neja went to see the manager ...[/INST]</v>
      </c>
    </row>
    <row r="23" spans="1:15">
      <c r="A23" t="s">
        <v>105</v>
      </c>
      <c r="B23">
        <v>11</v>
      </c>
      <c r="C23" t="s">
        <v>65</v>
      </c>
      <c r="D23" t="s">
        <v>106</v>
      </c>
      <c r="E23" t="s">
        <v>65</v>
      </c>
      <c r="F23" t="s">
        <v>60</v>
      </c>
      <c r="G23" t="s">
        <v>61</v>
      </c>
      <c r="H23" t="s">
        <v>62</v>
      </c>
      <c r="I23" t="s">
        <v>63</v>
      </c>
      <c r="J23" t="str">
        <f t="shared" si="0"/>
        <v>In this task, you will see a sentence fragment; please repeat the fragment and continue it into a full sentence.\n\nFor instance, if you see "The boy went to the park ...", you can say "The boy went to the park to fly a kite".\n\nPlease respond only with your completed sentence; don’t ask any questions or give any other information.\n\nPlease repeat the following fragment and complete it into a full sentence:\nBefore Nejat went to see the manager ...</v>
      </c>
      <c r="K23" t="s">
        <v>14</v>
      </c>
      <c r="L23" t="s">
        <v>15</v>
      </c>
      <c r="M23" t="s">
        <v>16</v>
      </c>
      <c r="N23" t="s">
        <v>17</v>
      </c>
      <c r="O23" t="str">
        <f t="shared" si="1"/>
        <v>&lt;s&gt;[INST] &lt;&lt;SYS&gt;&gt;\nYou are a participant of a psycholinguistic experiment. You will do a task on English language use.\n&lt;&lt;/SYS&gt;&gt;\n\nIn this task, you will see a sentence fragment; please repeat the fragment and continue it into a full sentence.\n\nFor instance, if you see "The boy went to the park ...", you can say "The boy went to the park to fly a kite".\n\nPlease respond only with your completed sentence; don’t ask any questions or give any other information.\n\nPlease repeat the following fragment and complete it into a full sentence:\nBefore Nejat went to see the manager ...[/INST]</v>
      </c>
    </row>
    <row r="24" spans="1:15">
      <c r="A24" t="s">
        <v>107</v>
      </c>
      <c r="B24">
        <v>12</v>
      </c>
      <c r="C24" t="s">
        <v>58</v>
      </c>
      <c r="D24" t="s">
        <v>108</v>
      </c>
      <c r="E24" t="s">
        <v>58</v>
      </c>
      <c r="F24" t="s">
        <v>60</v>
      </c>
      <c r="G24" t="s">
        <v>61</v>
      </c>
      <c r="H24" t="s">
        <v>62</v>
      </c>
      <c r="I24" t="s">
        <v>63</v>
      </c>
      <c r="J24" t="str">
        <f t="shared" si="0"/>
        <v>In this task, you will see a sentence fragment; please repeat the fragment and continue it into a full sentence.\n\nFor instance, if you see "The boy went to the park ...", you can say "The boy went to the park to fly a kite".\n\nPlease respond only with your completed sentence; don’t ask any questions or give any other information.\n\nPlease repeat the following fragment and complete it into a full sentence:\nDolma filed a complaint because …</v>
      </c>
      <c r="K24" t="s">
        <v>14</v>
      </c>
      <c r="L24" t="s">
        <v>15</v>
      </c>
      <c r="M24" t="s">
        <v>16</v>
      </c>
      <c r="N24" t="s">
        <v>17</v>
      </c>
      <c r="O24" t="str">
        <f t="shared" si="1"/>
        <v>&lt;s&gt;[INST] &lt;&lt;SYS&gt;&gt;\nYou are a participant of a psycholinguistic experiment. You will do a task on English language use.\n&lt;&lt;/SYS&gt;&gt;\n\nIn this task, you will see a sentence fragment; please repeat the fragment and continue it into a full sentence.\n\nFor instance, if you see "The boy went to the park ...", you can say "The boy went to the park to fly a kite".\n\nPlease respond only with your completed sentence; don’t ask any questions or give any other information.\n\nPlease repeat the following fragment and complete it into a full sentence:\nDolma filed a complaint because …[/INST]</v>
      </c>
    </row>
    <row r="25" spans="1:15">
      <c r="A25" t="s">
        <v>109</v>
      </c>
      <c r="B25">
        <v>12</v>
      </c>
      <c r="C25" t="s">
        <v>65</v>
      </c>
      <c r="D25" t="s">
        <v>110</v>
      </c>
      <c r="E25" t="s">
        <v>65</v>
      </c>
      <c r="F25" t="s">
        <v>60</v>
      </c>
      <c r="G25" t="s">
        <v>61</v>
      </c>
      <c r="H25" t="s">
        <v>62</v>
      </c>
      <c r="I25" t="s">
        <v>63</v>
      </c>
      <c r="J25" t="str">
        <f t="shared" si="0"/>
        <v>In this task, you will see a sentence fragment; please repeat the fragment and continue it into a full sentence.\n\nFor instance, if you see "The boy went to the park ...", you can say "The boy went to the park to fly a kite".\n\nPlease respond only with your completed sentence; don’t ask any questions or give any other information.\n\nPlease repeat the following fragment and complete it into a full sentence:\nDolmak filed a complaint because …</v>
      </c>
      <c r="K25" t="s">
        <v>14</v>
      </c>
      <c r="L25" t="s">
        <v>15</v>
      </c>
      <c r="M25" t="s">
        <v>16</v>
      </c>
      <c r="N25" t="s">
        <v>17</v>
      </c>
      <c r="O25" t="str">
        <f t="shared" si="1"/>
        <v>&lt;s&gt;[INST] &lt;&lt;SYS&gt;&gt;\nYou are a participant of a psycholinguistic experiment. You will do a task on English language use.\n&lt;&lt;/SYS&gt;&gt;\n\nIn this task, you will see a sentence fragment; please repeat the fragment and continue it into a full sentence.\n\nFor instance, if you see "The boy went to the park ...", you can say "The boy went to the park to fly a kite".\n\nPlease respond only with your completed sentence; don’t ask any questions or give any other information.\n\nPlease repeat the following fragment and complete it into a full sentence:\nDolmak filed a complaint because …[/INST]</v>
      </c>
    </row>
    <row r="26" spans="1:15">
      <c r="A26" t="s">
        <v>111</v>
      </c>
      <c r="B26">
        <v>13</v>
      </c>
      <c r="C26" t="s">
        <v>58</v>
      </c>
      <c r="D26" t="s">
        <v>112</v>
      </c>
      <c r="E26" t="s">
        <v>58</v>
      </c>
      <c r="F26" t="s">
        <v>60</v>
      </c>
      <c r="G26" t="s">
        <v>61</v>
      </c>
      <c r="H26" t="s">
        <v>62</v>
      </c>
      <c r="I26" t="s">
        <v>63</v>
      </c>
      <c r="J26" t="str">
        <f t="shared" si="0"/>
        <v>In this task, you will see a sentence fragment; please repeat the fragment and continue it into a full sentence.\n\nFor instance, if you see "The boy went to the park ...", you can say "The boy went to the park to fly a kite".\n\nPlease respond only with your completed sentence; don’t ask any questions or give any other information.\n\nPlease repeat the following fragment and complete it into a full sentence:\nEven though Pandee was not convinced …</v>
      </c>
      <c r="K26" t="s">
        <v>14</v>
      </c>
      <c r="L26" t="s">
        <v>15</v>
      </c>
      <c r="M26" t="s">
        <v>16</v>
      </c>
      <c r="N26" t="s">
        <v>17</v>
      </c>
      <c r="O26" t="str">
        <f t="shared" si="1"/>
        <v>&lt;s&gt;[INST] &lt;&lt;SYS&gt;&gt;\nYou are a participant of a psycholinguistic experiment. You will do a task on English language use.\n&lt;&lt;/SYS&gt;&gt;\n\nIn this task, you will see a sentence fragment; please repeat the fragment and continue it into a full sentence.\n\nFor instance, if you see "The boy went to the park ...", you can say "The boy went to the park to fly a kite".\n\nPlease respond only with your completed sentence; don’t ask any questions or give any other information.\n\nPlease repeat the following fragment and complete it into a full sentence:\nEven though Pandee was not convinced …[/INST]</v>
      </c>
    </row>
    <row r="27" spans="1:15">
      <c r="A27" t="s">
        <v>113</v>
      </c>
      <c r="B27">
        <v>13</v>
      </c>
      <c r="C27" t="s">
        <v>65</v>
      </c>
      <c r="D27" t="s">
        <v>114</v>
      </c>
      <c r="E27" t="s">
        <v>65</v>
      </c>
      <c r="F27" t="s">
        <v>60</v>
      </c>
      <c r="G27" t="s">
        <v>61</v>
      </c>
      <c r="H27" t="s">
        <v>62</v>
      </c>
      <c r="I27" t="s">
        <v>63</v>
      </c>
      <c r="J27" t="str">
        <f t="shared" si="0"/>
        <v>In this task, you will see a sentence fragment; please repeat the fragment and continue it into a full sentence.\n\nFor instance, if you see "The boy went to the park ...", you can say "The boy went to the park to fly a kite".\n\nPlease respond only with your completed sentence; don’t ask any questions or give any other information.\n\nPlease repeat the following fragment and complete it into a full sentence:\nEven though Pandeen was not convinced …</v>
      </c>
      <c r="K27" t="s">
        <v>14</v>
      </c>
      <c r="L27" t="s">
        <v>15</v>
      </c>
      <c r="M27" t="s">
        <v>16</v>
      </c>
      <c r="N27" t="s">
        <v>17</v>
      </c>
      <c r="O27" t="str">
        <f t="shared" si="1"/>
        <v>&lt;s&gt;[INST] &lt;&lt;SYS&gt;&gt;\nYou are a participant of a psycholinguistic experiment. You will do a task on English language use.\n&lt;&lt;/SYS&gt;&gt;\n\nIn this task, you will see a sentence fragment; please repeat the fragment and continue it into a full sentence.\n\nFor instance, if you see "The boy went to the park ...", you can say "The boy went to the park to fly a kite".\n\nPlease respond only with your completed sentence; don’t ask any questions or give any other information.\n\nPlease repeat the following fragment and complete it into a full sentence:\nEven though Pandeen was not convinced …[/INST]</v>
      </c>
    </row>
    <row r="28" spans="1:15">
      <c r="A28" t="s">
        <v>115</v>
      </c>
      <c r="B28">
        <v>14</v>
      </c>
      <c r="C28" t="s">
        <v>58</v>
      </c>
      <c r="D28" t="s">
        <v>116</v>
      </c>
      <c r="E28" t="s">
        <v>58</v>
      </c>
      <c r="F28" t="s">
        <v>60</v>
      </c>
      <c r="G28" t="s">
        <v>61</v>
      </c>
      <c r="H28" t="s">
        <v>62</v>
      </c>
      <c r="I28" t="s">
        <v>63</v>
      </c>
      <c r="J28" t="str">
        <f t="shared" si="0"/>
        <v>In this task, you will see a sentence fragment; please repeat the fragment and continue it into a full sentence.\n\nFor instance, if you see "The boy went to the park ...", you can say "The boy went to the park to fly a kite".\n\nPlease respond only with your completed sentence; don’t ask any questions or give any other information.\n\nPlease repeat the following fragment and complete it into a full sentence:\nDerlee left the party early because …</v>
      </c>
      <c r="K28" t="s">
        <v>14</v>
      </c>
      <c r="L28" t="s">
        <v>15</v>
      </c>
      <c r="M28" t="s">
        <v>16</v>
      </c>
      <c r="N28" t="s">
        <v>17</v>
      </c>
      <c r="O28" t="str">
        <f t="shared" si="1"/>
        <v>&lt;s&gt;[INST] &lt;&lt;SYS&gt;&gt;\nYou are a participant of a psycholinguistic experiment. You will do a task on English language use.\n&lt;&lt;/SYS&gt;&gt;\n\nIn this task, you will see a sentence fragment; please repeat the fragment and continue it into a full sentence.\n\nFor instance, if you see "The boy went to the park ...", you can say "The boy went to the park to fly a kite".\n\nPlease respond only with your completed sentence; don’t ask any questions or give any other information.\n\nPlease repeat the following fragment and complete it into a full sentence:\nDerlee left the party early because …[/INST]</v>
      </c>
    </row>
    <row r="29" spans="1:15">
      <c r="A29" t="s">
        <v>117</v>
      </c>
      <c r="B29">
        <v>14</v>
      </c>
      <c r="C29" t="s">
        <v>65</v>
      </c>
      <c r="D29" t="s">
        <v>118</v>
      </c>
      <c r="E29" t="s">
        <v>65</v>
      </c>
      <c r="F29" t="s">
        <v>60</v>
      </c>
      <c r="G29" t="s">
        <v>61</v>
      </c>
      <c r="H29" t="s">
        <v>62</v>
      </c>
      <c r="I29" t="s">
        <v>63</v>
      </c>
      <c r="J29" t="str">
        <f t="shared" si="0"/>
        <v>In this task, you will see a sentence fragment; please repeat the fragment and continue it into a full sentence.\n\nFor instance, if you see "The boy went to the park ...", you can say "The boy went to the park to fly a kite".\n\nPlease respond only with your completed sentence; don’t ask any questions or give any other information.\n\nPlease repeat the following fragment and complete it into a full sentence:\nDerleeg left the party early because …</v>
      </c>
      <c r="K29" t="s">
        <v>14</v>
      </c>
      <c r="L29" t="s">
        <v>15</v>
      </c>
      <c r="M29" t="s">
        <v>16</v>
      </c>
      <c r="N29" t="s">
        <v>17</v>
      </c>
      <c r="O29" t="str">
        <f t="shared" si="1"/>
        <v>&lt;s&gt;[INST] &lt;&lt;SYS&gt;&gt;\nYou are a participant of a psycholinguistic experiment. You will do a task on English language use.\n&lt;&lt;/SYS&gt;&gt;\n\nIn this task, you will see a sentence fragment; please repeat the fragment and continue it into a full sentence.\n\nFor instance, if you see "The boy went to the park ...", you can say "The boy went to the park to fly a kite".\n\nPlease respond only with your completed sentence; don’t ask any questions or give any other information.\n\nPlease repeat the following fragment and complete it into a full sentence:\nDerleeg left the party early because …[/INST]</v>
      </c>
    </row>
    <row r="30" spans="1:15">
      <c r="A30" t="s">
        <v>119</v>
      </c>
      <c r="B30">
        <v>15</v>
      </c>
      <c r="C30" t="s">
        <v>58</v>
      </c>
      <c r="D30" t="s">
        <v>120</v>
      </c>
      <c r="E30" t="s">
        <v>58</v>
      </c>
      <c r="F30" t="s">
        <v>60</v>
      </c>
      <c r="G30" t="s">
        <v>61</v>
      </c>
      <c r="H30" t="s">
        <v>62</v>
      </c>
      <c r="I30" t="s">
        <v>63</v>
      </c>
      <c r="J30" t="str">
        <f t="shared" si="0"/>
        <v>In this task, you will see a sentence fragment; please repeat the fragment and continue it into a full sentence.\n\nFor instance, if you see "The boy went to the park ...", you can say "The boy went to the park to fly a kite".\n\nPlease respond only with your completed sentence; don’t ask any questions or give any other information.\n\nPlease repeat the following fragment and complete it into a full sentence:\nEven though Stoka was not hungry …</v>
      </c>
      <c r="K30" t="s">
        <v>14</v>
      </c>
      <c r="L30" t="s">
        <v>15</v>
      </c>
      <c r="M30" t="s">
        <v>16</v>
      </c>
      <c r="N30" t="s">
        <v>17</v>
      </c>
      <c r="O30" t="str">
        <f t="shared" si="1"/>
        <v>&lt;s&gt;[INST] &lt;&lt;SYS&gt;&gt;\nYou are a participant of a psycholinguistic experiment. You will do a task on English language use.\n&lt;&lt;/SYS&gt;&gt;\n\nIn this task, you will see a sentence fragment; please repeat the fragment and continue it into a full sentence.\n\nFor instance, if you see "The boy went to the park ...", you can say "The boy went to the park to fly a kite".\n\nPlease respond only with your completed sentence; don’t ask any questions or give any other information.\n\nPlease repeat the following fragment and complete it into a full sentence:\nEven though Stoka was not hungry …[/INST]</v>
      </c>
    </row>
    <row r="31" spans="1:15">
      <c r="A31" t="s">
        <v>121</v>
      </c>
      <c r="B31">
        <v>15</v>
      </c>
      <c r="C31" t="s">
        <v>65</v>
      </c>
      <c r="D31" t="s">
        <v>122</v>
      </c>
      <c r="E31" t="s">
        <v>65</v>
      </c>
      <c r="F31" t="s">
        <v>60</v>
      </c>
      <c r="G31" t="s">
        <v>61</v>
      </c>
      <c r="H31" t="s">
        <v>62</v>
      </c>
      <c r="I31" t="s">
        <v>63</v>
      </c>
      <c r="J31" t="str">
        <f t="shared" si="0"/>
        <v>In this task, you will see a sentence fragment; please repeat the fragment and continue it into a full sentence.\n\nFor instance, if you see "The boy went to the park ...", you can say "The boy went to the park to fly a kite".\n\nPlease respond only with your completed sentence; don’t ask any questions or give any other information.\n\nPlease repeat the following fragment and complete it into a full sentence:\nEven though Stokat was not hungry …</v>
      </c>
      <c r="K31" t="s">
        <v>14</v>
      </c>
      <c r="L31" t="s">
        <v>15</v>
      </c>
      <c r="M31" t="s">
        <v>16</v>
      </c>
      <c r="N31" t="s">
        <v>17</v>
      </c>
      <c r="O31" t="str">
        <f t="shared" si="1"/>
        <v>&lt;s&gt;[INST] &lt;&lt;SYS&gt;&gt;\nYou are a participant of a psycholinguistic experiment. You will do a task on English language use.\n&lt;&lt;/SYS&gt;&gt;\n\nIn this task, you will see a sentence fragment; please repeat the fragment and continue it into a full sentence.\n\nFor instance, if you see "The boy went to the park ...", you can say "The boy went to the park to fly a kite".\n\nPlease respond only with your completed sentence; don’t ask any questions or give any other information.\n\nPlease repeat the following fragment and complete it into a full sentence:\nEven though Stokat was not hungry …[/INST]</v>
      </c>
    </row>
    <row r="32" spans="1:15">
      <c r="A32" t="s">
        <v>123</v>
      </c>
      <c r="B32">
        <v>16</v>
      </c>
      <c r="C32" t="s">
        <v>58</v>
      </c>
      <c r="D32" t="s">
        <v>124</v>
      </c>
      <c r="E32" t="s">
        <v>58</v>
      </c>
      <c r="F32" t="s">
        <v>60</v>
      </c>
      <c r="G32" t="s">
        <v>61</v>
      </c>
      <c r="H32" t="s">
        <v>62</v>
      </c>
      <c r="I32" t="s">
        <v>63</v>
      </c>
      <c r="J32" t="str">
        <f t="shared" si="0"/>
        <v>In this task, you will see a sentence fragment; please repeat the fragment and continue it into a full sentence.\n\nFor instance, if you see "The boy went to the park ...", you can say "The boy went to the park to fly a kite".\n\nPlease respond only with your completed sentence; don’t ask any questions or give any other information.\n\nPlease repeat the following fragment and complete it into a full sentence:\nBefore Gronday got married …</v>
      </c>
      <c r="K32" t="s">
        <v>14</v>
      </c>
      <c r="L32" t="s">
        <v>15</v>
      </c>
      <c r="M32" t="s">
        <v>16</v>
      </c>
      <c r="N32" t="s">
        <v>17</v>
      </c>
      <c r="O32" t="str">
        <f t="shared" si="1"/>
        <v>&lt;s&gt;[INST] &lt;&lt;SYS&gt;&gt;\nYou are a participant of a psycholinguistic experiment. You will do a task on English language use.\n&lt;&lt;/SYS&gt;&gt;\n\nIn this task, you will see a sentence fragment; please repeat the fragment and continue it into a full sentence.\n\nFor instance, if you see "The boy went to the park ...", you can say "The boy went to the park to fly a kite".\n\nPlease respond only with your completed sentence; don’t ask any questions or give any other information.\n\nPlease repeat the following fragment and complete it into a full sentence:\nBefore Gronday got married …[/INST]</v>
      </c>
    </row>
    <row r="33" spans="1:15">
      <c r="A33" t="s">
        <v>125</v>
      </c>
      <c r="B33">
        <v>16</v>
      </c>
      <c r="C33" t="s">
        <v>65</v>
      </c>
      <c r="D33" t="s">
        <v>126</v>
      </c>
      <c r="E33" t="s">
        <v>65</v>
      </c>
      <c r="F33" t="s">
        <v>60</v>
      </c>
      <c r="G33" t="s">
        <v>61</v>
      </c>
      <c r="H33" t="s">
        <v>62</v>
      </c>
      <c r="I33" t="s">
        <v>63</v>
      </c>
      <c r="J33" t="str">
        <f t="shared" si="0"/>
        <v>In this task, you will see a sentence fragment; please repeat the fragment and continue it into a full sentence.\n\nFor instance, if you see "The boy went to the park ...", you can say "The boy went to the park to fly a kite".\n\nPlease respond only with your completed sentence; don’t ask any questions or give any other information.\n\nPlease repeat the following fragment and complete it into a full sentence:\nBefore Grondade got married …</v>
      </c>
      <c r="K33" t="s">
        <v>14</v>
      </c>
      <c r="L33" t="s">
        <v>15</v>
      </c>
      <c r="M33" t="s">
        <v>16</v>
      </c>
      <c r="N33" t="s">
        <v>17</v>
      </c>
      <c r="O33" t="str">
        <f t="shared" si="1"/>
        <v>&lt;s&gt;[INST] &lt;&lt;SYS&gt;&gt;\nYou are a participant of a psycholinguistic experiment. You will do a task on English language use.\n&lt;&lt;/SYS&gt;&gt;\n\nIn this task, you will see a sentence fragment; please repeat the fragment and continue it into a full sentence.\n\nFor instance, if you see "The boy went to the park ...", you can say "The boy went to the park to fly a kite".\n\nPlease respond only with your completed sentence; don’t ask any questions or give any other information.\n\nPlease repeat the following fragment and complete it into a full sentence:\nBefore Grondade got married …[/INST]</v>
      </c>
    </row>
  </sheetData>
  <autoFilter ref="A1:J33">
    <extLst/>
  </autoFilter>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161"/>
  <sheetViews>
    <sheetView zoomScale="85" zoomScaleNormal="85" workbookViewId="0">
      <selection activeCell="A1" sqref="A$1:A$1048576"/>
    </sheetView>
  </sheetViews>
  <sheetFormatPr defaultColWidth="9.16346153846154" defaultRowHeight="16.8"/>
  <cols>
    <col min="1" max="1" width="9.16346153846154" style="2"/>
    <col min="3" max="3" width="13.5" style="2" customWidth="1"/>
    <col min="4" max="4" width="70.6634615384615" customWidth="1"/>
    <col min="5" max="5" width="14.6634615384615" customWidth="1"/>
    <col min="6" max="6" width="15.8365384615385" customWidth="1"/>
    <col min="7" max="7" width="11.1634615384615" style="2" customWidth="1"/>
    <col min="8" max="8" width="9.16346153846154" style="2"/>
    <col min="13" max="13" width="18.8365384615385" customWidth="1"/>
  </cols>
  <sheetData>
    <row r="1" spans="1:18">
      <c r="A1" s="2" t="s">
        <v>0</v>
      </c>
      <c r="B1" t="s">
        <v>1</v>
      </c>
      <c r="C1" s="2" t="s">
        <v>2</v>
      </c>
      <c r="D1" t="s">
        <v>3</v>
      </c>
      <c r="E1" t="s">
        <v>127</v>
      </c>
      <c r="F1" t="s">
        <v>128</v>
      </c>
      <c r="G1" s="2" t="s">
        <v>4</v>
      </c>
      <c r="H1" s="2" t="s">
        <v>129</v>
      </c>
      <c r="M1" t="s">
        <v>5</v>
      </c>
      <c r="N1" t="s">
        <v>6</v>
      </c>
      <c r="R1" t="s">
        <v>130</v>
      </c>
    </row>
    <row r="2" s="2" customFormat="1" ht="16" customHeight="1" spans="1:18">
      <c r="A2" s="10" t="s">
        <v>131</v>
      </c>
      <c r="B2" s="2">
        <v>1</v>
      </c>
      <c r="C2" s="2" t="s">
        <v>132</v>
      </c>
      <c r="D2" s="2" t="s">
        <v>133</v>
      </c>
      <c r="E2" s="2" t="s">
        <v>134</v>
      </c>
      <c r="F2" s="2" t="s">
        <v>135</v>
      </c>
      <c r="G2" s="2" t="s">
        <v>136</v>
      </c>
      <c r="H2" s="2" t="s">
        <v>137</v>
      </c>
      <c r="I2" s="2" t="s">
        <v>138</v>
      </c>
      <c r="J2" s="2" t="s">
        <v>139</v>
      </c>
      <c r="K2" s="2" t="s">
        <v>140</v>
      </c>
      <c r="L2" s="2" t="s">
        <v>141</v>
      </c>
      <c r="M2" s="2" t="str">
        <f>I2&amp;"\n\n"&amp;J2&amp;"\n\n"&amp;K2&amp;"\n"&amp;D2&amp;"\n\n"&amp;L2&amp;"\n"&amp;E2&amp;"\n"&amp;F2</f>
        <v>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fragment:\nSusan was very bad at algebra, so she hated...\n\nPlease choose the word from the following options that you prefer to complete the fragment:\nmath\nmathematics</v>
      </c>
      <c r="N2" t="s">
        <v>14</v>
      </c>
      <c r="O2" t="s">
        <v>15</v>
      </c>
      <c r="P2" t="s">
        <v>16</v>
      </c>
      <c r="Q2" t="s">
        <v>17</v>
      </c>
      <c r="R2" t="str">
        <f>O2&amp;N2&amp;P2&amp;M2&amp;Q2</f>
        <v>&lt;s&gt;[INST] &lt;&lt;SYS&gt;&gt;\nYou are a participant of a psycholinguistic experiment. You will do a task on English language use.\n&lt;&lt;/SYS&gt;&gt;\n\nIn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fragment:\nSusan was very bad at algebra, so she hated...\n\nPlease choose the word from the following options that you prefer to complete the fragment:\nmath\nmathematics[/INST]</v>
      </c>
    </row>
    <row r="3" spans="1:18">
      <c r="A3" s="2" t="s">
        <v>142</v>
      </c>
      <c r="B3">
        <v>1</v>
      </c>
      <c r="C3" s="2" t="s">
        <v>143</v>
      </c>
      <c r="D3" t="s">
        <v>133</v>
      </c>
      <c r="E3" t="s">
        <v>135</v>
      </c>
      <c r="F3" t="s">
        <v>134</v>
      </c>
      <c r="G3" s="2" t="s">
        <v>136</v>
      </c>
      <c r="H3" s="2" t="s">
        <v>144</v>
      </c>
      <c r="I3" s="2" t="s">
        <v>138</v>
      </c>
      <c r="J3" s="2" t="s">
        <v>139</v>
      </c>
      <c r="K3" s="2" t="s">
        <v>140</v>
      </c>
      <c r="L3" s="2" t="s">
        <v>141</v>
      </c>
      <c r="M3" s="2" t="str">
        <f t="shared" ref="M3:M34" si="0">I3&amp;"\n\n"&amp;J3&amp;"\n\n"&amp;K3&amp;"\n"&amp;D3&amp;"\n\n"&amp;L3&amp;"\n"&amp;E3&amp;"\n"&amp;F3</f>
        <v>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fragment:\nSusan was very bad at algebra, so she hated...\n\nPlease choose the word from the following options that you prefer to complete the fragment:\nmathematics\nmath</v>
      </c>
      <c r="N3" t="s">
        <v>14</v>
      </c>
      <c r="O3" t="s">
        <v>15</v>
      </c>
      <c r="P3" t="s">
        <v>16</v>
      </c>
      <c r="Q3" t="s">
        <v>17</v>
      </c>
      <c r="R3" t="str">
        <f t="shared" ref="R3:R34" si="1">O3&amp;N3&amp;P3&amp;M3&amp;Q3</f>
        <v>&lt;s&gt;[INST] &lt;&lt;SYS&gt;&gt;\nYou are a participant of a psycholinguistic experiment. You will do a task on English language use.\n&lt;&lt;/SYS&gt;&gt;\n\nIn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fragment:\nSusan was very bad at algebra, so she hated...\n\nPlease choose the word from the following options that you prefer to complete the fragment:\nmathematics\nmath[/INST]</v>
      </c>
    </row>
    <row r="4" spans="1:18">
      <c r="A4" s="2" t="s">
        <v>145</v>
      </c>
      <c r="B4">
        <v>1</v>
      </c>
      <c r="C4" s="2" t="s">
        <v>146</v>
      </c>
      <c r="D4" t="s">
        <v>147</v>
      </c>
      <c r="E4" t="s">
        <v>134</v>
      </c>
      <c r="F4" t="s">
        <v>135</v>
      </c>
      <c r="G4" s="2" t="s">
        <v>148</v>
      </c>
      <c r="H4" s="2" t="s">
        <v>137</v>
      </c>
      <c r="I4" s="2" t="s">
        <v>138</v>
      </c>
      <c r="J4" s="2" t="s">
        <v>139</v>
      </c>
      <c r="K4" s="2" t="s">
        <v>140</v>
      </c>
      <c r="L4" s="2" t="s">
        <v>141</v>
      </c>
      <c r="M4" s="2" t="str">
        <f t="shared" si="0"/>
        <v>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fragment:\nSusan introduced herself to me as someone who loved...\n\nPlease choose the word from the following options that you prefer to complete the fragment:\nmath\nmathematics</v>
      </c>
      <c r="N4" t="s">
        <v>14</v>
      </c>
      <c r="O4" t="s">
        <v>15</v>
      </c>
      <c r="P4" t="s">
        <v>16</v>
      </c>
      <c r="Q4" t="s">
        <v>17</v>
      </c>
      <c r="R4" t="str">
        <f t="shared" si="1"/>
        <v>&lt;s&gt;[INST] &lt;&lt;SYS&gt;&gt;\nYou are a participant of a psycholinguistic experiment. You will do a task on English language use.\n&lt;&lt;/SYS&gt;&gt;\n\nIn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fragment:\nSusan introduced herself to me as someone who loved...\n\nPlease choose the word from the following options that you prefer to complete the fragment:\nmath\nmathematics[/INST]</v>
      </c>
    </row>
    <row r="5" spans="1:18">
      <c r="A5" s="2" t="s">
        <v>149</v>
      </c>
      <c r="B5">
        <v>1</v>
      </c>
      <c r="C5" s="2" t="s">
        <v>150</v>
      </c>
      <c r="D5" t="s">
        <v>147</v>
      </c>
      <c r="E5" t="s">
        <v>135</v>
      </c>
      <c r="F5" t="s">
        <v>134</v>
      </c>
      <c r="G5" s="2" t="s">
        <v>148</v>
      </c>
      <c r="H5" s="2" t="s">
        <v>144</v>
      </c>
      <c r="I5" s="2" t="s">
        <v>138</v>
      </c>
      <c r="J5" s="2" t="s">
        <v>139</v>
      </c>
      <c r="K5" s="2" t="s">
        <v>140</v>
      </c>
      <c r="L5" s="2" t="s">
        <v>141</v>
      </c>
      <c r="M5" s="2" t="str">
        <f t="shared" si="0"/>
        <v>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fragment:\nSusan introduced herself to me as someone who loved...\n\nPlease choose the word from the following options that you prefer to complete the fragment:\nmathematics\nmath</v>
      </c>
      <c r="N5" t="s">
        <v>14</v>
      </c>
      <c r="O5" t="s">
        <v>15</v>
      </c>
      <c r="P5" t="s">
        <v>16</v>
      </c>
      <c r="Q5" t="s">
        <v>17</v>
      </c>
      <c r="R5" t="str">
        <f t="shared" si="1"/>
        <v>&lt;s&gt;[INST] &lt;&lt;SYS&gt;&gt;\nYou are a participant of a psycholinguistic experiment. You will do a task on English language use.\n&lt;&lt;/SYS&gt;&gt;\n\nIn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fragment:\nSusan introduced herself to me as someone who loved...\n\nPlease choose the word from the following options that you prefer to complete the fragment:\nmathematics\nmath[/INST]</v>
      </c>
    </row>
    <row r="6" spans="1:18">
      <c r="A6" s="2" t="s">
        <v>151</v>
      </c>
      <c r="B6">
        <v>2</v>
      </c>
      <c r="C6" s="2" t="s">
        <v>143</v>
      </c>
      <c r="D6" t="s">
        <v>152</v>
      </c>
      <c r="E6" t="s">
        <v>153</v>
      </c>
      <c r="F6" t="s">
        <v>154</v>
      </c>
      <c r="G6" s="2" t="s">
        <v>136</v>
      </c>
      <c r="H6" s="2" t="s">
        <v>144</v>
      </c>
      <c r="I6" s="2" t="s">
        <v>138</v>
      </c>
      <c r="J6" s="2" t="s">
        <v>139</v>
      </c>
      <c r="K6" s="2" t="s">
        <v>140</v>
      </c>
      <c r="L6" s="2" t="s">
        <v>141</v>
      </c>
      <c r="M6" s="2" t="str">
        <f t="shared" si="0"/>
        <v>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fragment:\nFor commuting to work, John got a 10-speed...\n\nPlease choose the word from the following options that you prefer to complete the fragment:\nbicycle\nbike</v>
      </c>
      <c r="N6" t="s">
        <v>14</v>
      </c>
      <c r="O6" t="s">
        <v>15</v>
      </c>
      <c r="P6" t="s">
        <v>16</v>
      </c>
      <c r="Q6" t="s">
        <v>17</v>
      </c>
      <c r="R6" t="str">
        <f t="shared" si="1"/>
        <v>&lt;s&gt;[INST] &lt;&lt;SYS&gt;&gt;\nYou are a participant of a psycholinguistic experiment. You will do a task on English language use.\n&lt;&lt;/SYS&gt;&gt;\n\nIn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fragment:\nFor commuting to work, John got a 10-speed...\n\nPlease choose the word from the following options that you prefer to complete the fragment:\nbicycle\nbike[/INST]</v>
      </c>
    </row>
    <row r="7" spans="1:18">
      <c r="A7" s="2" t="s">
        <v>155</v>
      </c>
      <c r="B7">
        <v>2</v>
      </c>
      <c r="C7" s="2" t="s">
        <v>146</v>
      </c>
      <c r="D7" t="s">
        <v>156</v>
      </c>
      <c r="E7" t="s">
        <v>154</v>
      </c>
      <c r="F7" t="s">
        <v>153</v>
      </c>
      <c r="G7" s="2" t="s">
        <v>148</v>
      </c>
      <c r="H7" s="2" t="s">
        <v>137</v>
      </c>
      <c r="I7" s="2" t="s">
        <v>138</v>
      </c>
      <c r="J7" s="2" t="s">
        <v>139</v>
      </c>
      <c r="K7" s="2" t="s">
        <v>140</v>
      </c>
      <c r="L7" s="2" t="s">
        <v>141</v>
      </c>
      <c r="M7" s="2" t="str">
        <f t="shared" si="0"/>
        <v>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fragment:\nLast week John finally bought himself a new...\n\nPlease choose the word from the following options that you prefer to complete the fragment:\nbike\nbicycle</v>
      </c>
      <c r="N7" t="s">
        <v>14</v>
      </c>
      <c r="O7" t="s">
        <v>15</v>
      </c>
      <c r="P7" t="s">
        <v>16</v>
      </c>
      <c r="Q7" t="s">
        <v>17</v>
      </c>
      <c r="R7" t="str">
        <f t="shared" si="1"/>
        <v>&lt;s&gt;[INST] &lt;&lt;SYS&gt;&gt;\nYou are a participant of a psycholinguistic experiment. You will do a task on English language use.\n&lt;&lt;/SYS&gt;&gt;\n\nIn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fragment:\nLast week John finally bought himself a new...\n\nPlease choose the word from the following options that you prefer to complete the fragment:\nbike\nbicycle[/INST]</v>
      </c>
    </row>
    <row r="8" spans="1:18">
      <c r="A8" s="2" t="s">
        <v>157</v>
      </c>
      <c r="B8">
        <v>2</v>
      </c>
      <c r="C8" s="2" t="s">
        <v>150</v>
      </c>
      <c r="D8" t="s">
        <v>156</v>
      </c>
      <c r="E8" t="s">
        <v>153</v>
      </c>
      <c r="F8" t="s">
        <v>154</v>
      </c>
      <c r="G8" s="2" t="s">
        <v>148</v>
      </c>
      <c r="H8" s="2" t="s">
        <v>144</v>
      </c>
      <c r="I8" s="2" t="s">
        <v>138</v>
      </c>
      <c r="J8" s="2" t="s">
        <v>139</v>
      </c>
      <c r="K8" s="2" t="s">
        <v>140</v>
      </c>
      <c r="L8" s="2" t="s">
        <v>141</v>
      </c>
      <c r="M8" s="2" t="str">
        <f t="shared" si="0"/>
        <v>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fragment:\nLast week John finally bought himself a new...\n\nPlease choose the word from the following options that you prefer to complete the fragment:\nbicycle\nbike</v>
      </c>
      <c r="N8" t="s">
        <v>14</v>
      </c>
      <c r="O8" t="s">
        <v>15</v>
      </c>
      <c r="P8" t="s">
        <v>16</v>
      </c>
      <c r="Q8" t="s">
        <v>17</v>
      </c>
      <c r="R8" t="str">
        <f t="shared" si="1"/>
        <v>&lt;s&gt;[INST] &lt;&lt;SYS&gt;&gt;\nYou are a participant of a psycholinguistic experiment. You will do a task on English language use.\n&lt;&lt;/SYS&gt;&gt;\n\nIn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fragment:\nLast week John finally bought himself a new...\n\nPlease choose the word from the following options that you prefer to complete the fragment:\nbicycle\nbike[/INST]</v>
      </c>
    </row>
    <row r="9" spans="1:18">
      <c r="A9" s="2" t="s">
        <v>158</v>
      </c>
      <c r="B9">
        <v>2</v>
      </c>
      <c r="C9" s="2" t="s">
        <v>132</v>
      </c>
      <c r="D9" t="s">
        <v>152</v>
      </c>
      <c r="E9" t="s">
        <v>154</v>
      </c>
      <c r="F9" t="s">
        <v>153</v>
      </c>
      <c r="G9" s="2" t="s">
        <v>136</v>
      </c>
      <c r="H9" s="2" t="s">
        <v>137</v>
      </c>
      <c r="I9" s="2" t="s">
        <v>138</v>
      </c>
      <c r="J9" s="2" t="s">
        <v>139</v>
      </c>
      <c r="K9" s="2" t="s">
        <v>140</v>
      </c>
      <c r="L9" s="2" t="s">
        <v>141</v>
      </c>
      <c r="M9" s="2" t="str">
        <f t="shared" si="0"/>
        <v>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fragment:\nFor commuting to work, John got a 10-speed...\n\nPlease choose the word from the following options that you prefer to complete the fragment:\nbike\nbicycle</v>
      </c>
      <c r="N9" t="s">
        <v>14</v>
      </c>
      <c r="O9" t="s">
        <v>15</v>
      </c>
      <c r="P9" t="s">
        <v>16</v>
      </c>
      <c r="Q9" t="s">
        <v>17</v>
      </c>
      <c r="R9" t="str">
        <f t="shared" si="1"/>
        <v>&lt;s&gt;[INST] &lt;&lt;SYS&gt;&gt;\nYou are a participant of a psycholinguistic experiment. You will do a task on English language use.\n&lt;&lt;/SYS&gt;&gt;\n\nIn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fragment:\nFor commuting to work, John got a 10-speed...\n\nPlease choose the word from the following options that you prefer to complete the fragment:\nbike\nbicycle[/INST]</v>
      </c>
    </row>
    <row r="10" spans="1:18">
      <c r="A10" s="2" t="s">
        <v>159</v>
      </c>
      <c r="B10">
        <v>3</v>
      </c>
      <c r="C10" s="2" t="s">
        <v>146</v>
      </c>
      <c r="D10" t="s">
        <v>160</v>
      </c>
      <c r="E10" t="s">
        <v>161</v>
      </c>
      <c r="F10" t="s">
        <v>162</v>
      </c>
      <c r="G10" s="2" t="s">
        <v>148</v>
      </c>
      <c r="H10" s="2" t="s">
        <v>137</v>
      </c>
      <c r="I10" s="2" t="s">
        <v>138</v>
      </c>
      <c r="J10" s="2" t="s">
        <v>139</v>
      </c>
      <c r="K10" s="2" t="s">
        <v>140</v>
      </c>
      <c r="L10" s="2" t="s">
        <v>141</v>
      </c>
      <c r="M10" s="2" t="str">
        <f t="shared" si="0"/>
        <v>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fragment:\nHenry was stressed because he had a major...\n\nPlease choose the word from the following options that you prefer to complete the fragment:\nexam\nexamination</v>
      </c>
      <c r="N10" t="s">
        <v>14</v>
      </c>
      <c r="O10" t="s">
        <v>15</v>
      </c>
      <c r="P10" t="s">
        <v>16</v>
      </c>
      <c r="Q10" t="s">
        <v>17</v>
      </c>
      <c r="R10" t="str">
        <f t="shared" si="1"/>
        <v>&lt;s&gt;[INST] &lt;&lt;SYS&gt;&gt;\nYou are a participant of a psycholinguistic experiment. You will do a task on English language use.\n&lt;&lt;/SYS&gt;&gt;\n\nIn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fragment:\nHenry was stressed because he had a major...\n\nPlease choose the word from the following options that you prefer to complete the fragment:\nexam\nexamination[/INST]</v>
      </c>
    </row>
    <row r="11" spans="1:18">
      <c r="A11" s="2" t="s">
        <v>163</v>
      </c>
      <c r="B11">
        <v>3</v>
      </c>
      <c r="C11" s="2" t="s">
        <v>150</v>
      </c>
      <c r="D11" t="s">
        <v>160</v>
      </c>
      <c r="E11" t="s">
        <v>162</v>
      </c>
      <c r="F11" t="s">
        <v>161</v>
      </c>
      <c r="G11" s="2" t="s">
        <v>148</v>
      </c>
      <c r="H11" s="2" t="s">
        <v>144</v>
      </c>
      <c r="I11" s="2" t="s">
        <v>138</v>
      </c>
      <c r="J11" s="2" t="s">
        <v>139</v>
      </c>
      <c r="K11" s="2" t="s">
        <v>140</v>
      </c>
      <c r="L11" s="2" t="s">
        <v>141</v>
      </c>
      <c r="M11" s="2" t="str">
        <f t="shared" si="0"/>
        <v>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fragment:\nHenry was stressed because he had a major...\n\nPlease choose the word from the following options that you prefer to complete the fragment:\nexamination\nexam</v>
      </c>
      <c r="N11" t="s">
        <v>14</v>
      </c>
      <c r="O11" t="s">
        <v>15</v>
      </c>
      <c r="P11" t="s">
        <v>16</v>
      </c>
      <c r="Q11" t="s">
        <v>17</v>
      </c>
      <c r="R11" t="str">
        <f t="shared" si="1"/>
        <v>&lt;s&gt;[INST] &lt;&lt;SYS&gt;&gt;\nYou are a participant of a psycholinguistic experiment. You will do a task on English language use.\n&lt;&lt;/SYS&gt;&gt;\n\nIn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fragment:\nHenry was stressed because he had a major...\n\nPlease choose the word from the following options that you prefer to complete the fragment:\nexamination\nexam[/INST]</v>
      </c>
    </row>
    <row r="12" spans="1:18">
      <c r="A12" s="2" t="s">
        <v>164</v>
      </c>
      <c r="B12">
        <v>3</v>
      </c>
      <c r="C12" s="2" t="s">
        <v>132</v>
      </c>
      <c r="D12" t="s">
        <v>165</v>
      </c>
      <c r="E12" t="s">
        <v>161</v>
      </c>
      <c r="F12" t="s">
        <v>162</v>
      </c>
      <c r="G12" s="2" t="s">
        <v>136</v>
      </c>
      <c r="H12" s="2" t="s">
        <v>137</v>
      </c>
      <c r="I12" s="2" t="s">
        <v>138</v>
      </c>
      <c r="J12" s="2" t="s">
        <v>139</v>
      </c>
      <c r="K12" s="2" t="s">
        <v>140</v>
      </c>
      <c r="L12" s="2" t="s">
        <v>141</v>
      </c>
      <c r="M12" s="2" t="str">
        <f t="shared" si="0"/>
        <v>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fragment:\nHenry stayed up all night studying for his...\n\nPlease choose the word from the following options that you prefer to complete the fragment:\nexam\nexamination</v>
      </c>
      <c r="N12" t="s">
        <v>14</v>
      </c>
      <c r="O12" t="s">
        <v>15</v>
      </c>
      <c r="P12" t="s">
        <v>16</v>
      </c>
      <c r="Q12" t="s">
        <v>17</v>
      </c>
      <c r="R12" t="str">
        <f t="shared" si="1"/>
        <v>&lt;s&gt;[INST] &lt;&lt;SYS&gt;&gt;\nYou are a participant of a psycholinguistic experiment. You will do a task on English language use.\n&lt;&lt;/SYS&gt;&gt;\n\nIn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fragment:\nHenry stayed up all night studying for his...\n\nPlease choose the word from the following options that you prefer to complete the fragment:\nexam\nexamination[/INST]</v>
      </c>
    </row>
    <row r="13" spans="1:18">
      <c r="A13" s="2" t="s">
        <v>166</v>
      </c>
      <c r="B13">
        <v>3</v>
      </c>
      <c r="C13" s="2" t="s">
        <v>143</v>
      </c>
      <c r="D13" t="s">
        <v>165</v>
      </c>
      <c r="E13" t="s">
        <v>162</v>
      </c>
      <c r="F13" t="s">
        <v>161</v>
      </c>
      <c r="G13" s="2" t="s">
        <v>136</v>
      </c>
      <c r="H13" s="2" t="s">
        <v>144</v>
      </c>
      <c r="I13" s="2" t="s">
        <v>138</v>
      </c>
      <c r="J13" s="2" t="s">
        <v>139</v>
      </c>
      <c r="K13" s="2" t="s">
        <v>140</v>
      </c>
      <c r="L13" s="2" t="s">
        <v>141</v>
      </c>
      <c r="M13" s="2" t="str">
        <f t="shared" si="0"/>
        <v>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fragment:\nHenry stayed up all night studying for his...\n\nPlease choose the word from the following options that you prefer to complete the fragment:\nexamination\nexam</v>
      </c>
      <c r="N13" t="s">
        <v>14</v>
      </c>
      <c r="O13" t="s">
        <v>15</v>
      </c>
      <c r="P13" t="s">
        <v>16</v>
      </c>
      <c r="Q13" t="s">
        <v>17</v>
      </c>
      <c r="R13" t="str">
        <f t="shared" si="1"/>
        <v>&lt;s&gt;[INST] &lt;&lt;SYS&gt;&gt;\nYou are a participant of a psycholinguistic experiment. You will do a task on English language use.\n&lt;&lt;/SYS&gt;&gt;\n\nIn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fragment:\nHenry stayed up all night studying for his...\n\nPlease choose the word from the following options that you prefer to complete the fragment:\nexamination\nexam[/INST]</v>
      </c>
    </row>
    <row r="14" spans="1:18">
      <c r="A14" s="2" t="s">
        <v>167</v>
      </c>
      <c r="B14">
        <v>4</v>
      </c>
      <c r="C14" s="2" t="s">
        <v>150</v>
      </c>
      <c r="D14" t="s">
        <v>168</v>
      </c>
      <c r="E14" t="s">
        <v>169</v>
      </c>
      <c r="F14" t="s">
        <v>170</v>
      </c>
      <c r="G14" s="2" t="s">
        <v>148</v>
      </c>
      <c r="H14" s="2" t="s">
        <v>144</v>
      </c>
      <c r="I14" s="2" t="s">
        <v>138</v>
      </c>
      <c r="J14" s="2" t="s">
        <v>139</v>
      </c>
      <c r="K14" s="2" t="s">
        <v>140</v>
      </c>
      <c r="L14" s="2" t="s">
        <v>141</v>
      </c>
      <c r="M14" s="2" t="str">
        <f t="shared" si="0"/>
        <v>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fragment:\nAfter leaving Dan's office, Jason did not want to go to the...\n\nPlease choose the word from the following options that you prefer to complete the fragment:\ndormitory\ndorm</v>
      </c>
      <c r="N14" t="s">
        <v>14</v>
      </c>
      <c r="O14" t="s">
        <v>15</v>
      </c>
      <c r="P14" t="s">
        <v>16</v>
      </c>
      <c r="Q14" t="s">
        <v>17</v>
      </c>
      <c r="R14" t="str">
        <f t="shared" si="1"/>
        <v>&lt;s&gt;[INST] &lt;&lt;SYS&gt;&gt;\nYou are a participant of a psycholinguistic experiment. You will do a task on English language use.\n&lt;&lt;/SYS&gt;&gt;\n\nIn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fragment:\nAfter leaving Dan's office, Jason did not want to go to the...\n\nPlease choose the word from the following options that you prefer to complete the fragment:\ndormitory\ndorm[/INST]</v>
      </c>
    </row>
    <row r="15" spans="1:18">
      <c r="A15" s="2" t="s">
        <v>171</v>
      </c>
      <c r="B15">
        <v>4</v>
      </c>
      <c r="C15" s="2" t="s">
        <v>132</v>
      </c>
      <c r="D15" t="s">
        <v>172</v>
      </c>
      <c r="E15" t="s">
        <v>170</v>
      </c>
      <c r="F15" t="s">
        <v>169</v>
      </c>
      <c r="G15" s="2" t="s">
        <v>136</v>
      </c>
      <c r="H15" s="2" t="s">
        <v>137</v>
      </c>
      <c r="I15" s="2" t="s">
        <v>138</v>
      </c>
      <c r="J15" s="2" t="s">
        <v>139</v>
      </c>
      <c r="K15" s="2" t="s">
        <v>140</v>
      </c>
      <c r="L15" s="2" t="s">
        <v>141</v>
      </c>
      <c r="M15" s="2" t="str">
        <f t="shared" si="0"/>
        <v>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fragment:\nJason moved off campus because he was tired of living in a...\n\nPlease choose the word from the following options that you prefer to complete the fragment:\ndorm\ndormitory</v>
      </c>
      <c r="N15" t="s">
        <v>14</v>
      </c>
      <c r="O15" t="s">
        <v>15</v>
      </c>
      <c r="P15" t="s">
        <v>16</v>
      </c>
      <c r="Q15" t="s">
        <v>17</v>
      </c>
      <c r="R15" t="str">
        <f t="shared" si="1"/>
        <v>&lt;s&gt;[INST] &lt;&lt;SYS&gt;&gt;\nYou are a participant of a psycholinguistic experiment. You will do a task on English language use.\n&lt;&lt;/SYS&gt;&gt;\n\nIn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fragment:\nJason moved off campus because he was tired of living in a...\n\nPlease choose the word from the following options that you prefer to complete the fragment:\ndorm\ndormitory[/INST]</v>
      </c>
    </row>
    <row r="16" spans="1:18">
      <c r="A16" s="2" t="s">
        <v>173</v>
      </c>
      <c r="B16">
        <v>4</v>
      </c>
      <c r="C16" s="2" t="s">
        <v>143</v>
      </c>
      <c r="D16" t="s">
        <v>172</v>
      </c>
      <c r="E16" t="s">
        <v>169</v>
      </c>
      <c r="F16" t="s">
        <v>170</v>
      </c>
      <c r="G16" s="2" t="s">
        <v>136</v>
      </c>
      <c r="H16" s="2" t="s">
        <v>144</v>
      </c>
      <c r="I16" s="2" t="s">
        <v>138</v>
      </c>
      <c r="J16" s="2" t="s">
        <v>139</v>
      </c>
      <c r="K16" s="2" t="s">
        <v>140</v>
      </c>
      <c r="L16" s="2" t="s">
        <v>141</v>
      </c>
      <c r="M16" s="2" t="str">
        <f t="shared" si="0"/>
        <v>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fragment:\nJason moved off campus because he was tired of living in a...\n\nPlease choose the word from the following options that you prefer to complete the fragment:\ndormitory\ndorm</v>
      </c>
      <c r="N16" t="s">
        <v>14</v>
      </c>
      <c r="O16" t="s">
        <v>15</v>
      </c>
      <c r="P16" t="s">
        <v>16</v>
      </c>
      <c r="Q16" t="s">
        <v>17</v>
      </c>
      <c r="R16" t="str">
        <f t="shared" si="1"/>
        <v>&lt;s&gt;[INST] &lt;&lt;SYS&gt;&gt;\nYou are a participant of a psycholinguistic experiment. You will do a task on English language use.\n&lt;&lt;/SYS&gt;&gt;\n\nIn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fragment:\nJason moved off campus because he was tired of living in a...\n\nPlease choose the word from the following options that you prefer to complete the fragment:\ndormitory\ndorm[/INST]</v>
      </c>
    </row>
    <row r="17" spans="1:18">
      <c r="A17" s="2" t="s">
        <v>174</v>
      </c>
      <c r="B17">
        <v>4</v>
      </c>
      <c r="C17" s="2" t="s">
        <v>146</v>
      </c>
      <c r="D17" t="s">
        <v>168</v>
      </c>
      <c r="E17" t="s">
        <v>170</v>
      </c>
      <c r="F17" t="s">
        <v>169</v>
      </c>
      <c r="G17" s="2" t="s">
        <v>148</v>
      </c>
      <c r="H17" s="2" t="s">
        <v>137</v>
      </c>
      <c r="I17" s="2" t="s">
        <v>138</v>
      </c>
      <c r="J17" s="2" t="s">
        <v>139</v>
      </c>
      <c r="K17" s="2" t="s">
        <v>140</v>
      </c>
      <c r="L17" s="2" t="s">
        <v>141</v>
      </c>
      <c r="M17" s="2" t="str">
        <f t="shared" si="0"/>
        <v>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fragment:\nAfter leaving Dan's office, Jason did not want to go to the...\n\nPlease choose the word from the following options that you prefer to complete the fragment:\ndorm\ndormitory</v>
      </c>
      <c r="N17" t="s">
        <v>14</v>
      </c>
      <c r="O17" t="s">
        <v>15</v>
      </c>
      <c r="P17" t="s">
        <v>16</v>
      </c>
      <c r="Q17" t="s">
        <v>17</v>
      </c>
      <c r="R17" t="str">
        <f t="shared" si="1"/>
        <v>&lt;s&gt;[INST] &lt;&lt;SYS&gt;&gt;\nYou are a participant of a psycholinguistic experiment. You will do a task on English language use.\n&lt;&lt;/SYS&gt;&gt;\n\nIn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fragment:\nAfter leaving Dan's office, Jason did not want to go to the...\n\nPlease choose the word from the following options that you prefer to complete the fragment:\ndorm\ndormitory[/INST]</v>
      </c>
    </row>
    <row r="18" spans="1:18">
      <c r="A18" s="2" t="s">
        <v>175</v>
      </c>
      <c r="B18">
        <v>5</v>
      </c>
      <c r="C18" s="2" t="s">
        <v>132</v>
      </c>
      <c r="D18" t="s">
        <v>176</v>
      </c>
      <c r="E18" t="s">
        <v>177</v>
      </c>
      <c r="F18" t="s">
        <v>178</v>
      </c>
      <c r="G18" s="2" t="s">
        <v>136</v>
      </c>
      <c r="H18" s="2" t="s">
        <v>137</v>
      </c>
      <c r="I18" s="2" t="s">
        <v>138</v>
      </c>
      <c r="J18" s="2" t="s">
        <v>139</v>
      </c>
      <c r="K18" s="2" t="s">
        <v>140</v>
      </c>
      <c r="L18" s="2" t="s">
        <v>141</v>
      </c>
      <c r="M18" s="2" t="str">
        <f t="shared" si="0"/>
        <v>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fragment:\nTo clarify the new policy, the boss sent everyone in the office a...\n\nPlease choose the word from the following options that you prefer to complete the fragment:\nmemo\nmemorandum</v>
      </c>
      <c r="N18" t="s">
        <v>14</v>
      </c>
      <c r="O18" t="s">
        <v>15</v>
      </c>
      <c r="P18" t="s">
        <v>16</v>
      </c>
      <c r="Q18" t="s">
        <v>17</v>
      </c>
      <c r="R18" t="str">
        <f t="shared" si="1"/>
        <v>&lt;s&gt;[INST] &lt;&lt;SYS&gt;&gt;\nYou are a participant of a psycholinguistic experiment. You will do a task on English language use.\n&lt;&lt;/SYS&gt;&gt;\n\nIn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fragment:\nTo clarify the new policy, the boss sent everyone in the office a...\n\nPlease choose the word from the following options that you prefer to complete the fragment:\nmemo\nmemorandum[/INST]</v>
      </c>
    </row>
    <row r="19" spans="1:18">
      <c r="A19" s="2" t="s">
        <v>179</v>
      </c>
      <c r="B19">
        <v>5</v>
      </c>
      <c r="C19" s="2" t="s">
        <v>143</v>
      </c>
      <c r="D19" t="s">
        <v>176</v>
      </c>
      <c r="E19" t="s">
        <v>178</v>
      </c>
      <c r="F19" t="s">
        <v>177</v>
      </c>
      <c r="G19" s="2" t="s">
        <v>136</v>
      </c>
      <c r="H19" s="2" t="s">
        <v>144</v>
      </c>
      <c r="I19" s="2" t="s">
        <v>138</v>
      </c>
      <c r="J19" s="2" t="s">
        <v>139</v>
      </c>
      <c r="K19" s="2" t="s">
        <v>140</v>
      </c>
      <c r="L19" s="2" t="s">
        <v>141</v>
      </c>
      <c r="M19" s="2" t="str">
        <f t="shared" si="0"/>
        <v>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fragment:\nTo clarify the new policy, the boss sent everyone in the office a...\n\nPlease choose the word from the following options that you prefer to complete the fragment:\nmemorandum\nmemo</v>
      </c>
      <c r="N19" t="s">
        <v>14</v>
      </c>
      <c r="O19" t="s">
        <v>15</v>
      </c>
      <c r="P19" t="s">
        <v>16</v>
      </c>
      <c r="Q19" t="s">
        <v>17</v>
      </c>
      <c r="R19" t="str">
        <f t="shared" si="1"/>
        <v>&lt;s&gt;[INST] &lt;&lt;SYS&gt;&gt;\nYou are a participant of a psycholinguistic experiment. You will do a task on English language use.\n&lt;&lt;/SYS&gt;&gt;\n\nIn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fragment:\nTo clarify the new policy, the boss sent everyone in the office a...\n\nPlease choose the word from the following options that you prefer to complete the fragment:\nmemorandum\nmemo[/INST]</v>
      </c>
    </row>
    <row r="20" spans="1:18">
      <c r="A20" s="2" t="s">
        <v>180</v>
      </c>
      <c r="B20">
        <v>5</v>
      </c>
      <c r="C20" s="2" t="s">
        <v>146</v>
      </c>
      <c r="D20" t="s">
        <v>181</v>
      </c>
      <c r="E20" t="s">
        <v>177</v>
      </c>
      <c r="F20" t="s">
        <v>178</v>
      </c>
      <c r="G20" s="2" t="s">
        <v>148</v>
      </c>
      <c r="H20" s="2" t="s">
        <v>137</v>
      </c>
      <c r="I20" s="2" t="s">
        <v>138</v>
      </c>
      <c r="J20" s="2" t="s">
        <v>139</v>
      </c>
      <c r="K20" s="2" t="s">
        <v>140</v>
      </c>
      <c r="L20" s="2" t="s">
        <v>141</v>
      </c>
      <c r="M20" s="2" t="str">
        <f t="shared" si="0"/>
        <v>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fragment:\nWhile he was going through a stack of papers, the boss found a...\n\nPlease choose the word from the following options that you prefer to complete the fragment:\nmemo\nmemorandum</v>
      </c>
      <c r="N20" t="s">
        <v>14</v>
      </c>
      <c r="O20" t="s">
        <v>15</v>
      </c>
      <c r="P20" t="s">
        <v>16</v>
      </c>
      <c r="Q20" t="s">
        <v>17</v>
      </c>
      <c r="R20" t="str">
        <f t="shared" si="1"/>
        <v>&lt;s&gt;[INST] &lt;&lt;SYS&gt;&gt;\nYou are a participant of a psycholinguistic experiment. You will do a task on English language use.\n&lt;&lt;/SYS&gt;&gt;\n\nIn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fragment:\nWhile he was going through a stack of papers, the boss found a...\n\nPlease choose the word from the following options that you prefer to complete the fragment:\nmemo\nmemorandum[/INST]</v>
      </c>
    </row>
    <row r="21" spans="1:18">
      <c r="A21" s="2" t="s">
        <v>182</v>
      </c>
      <c r="B21">
        <v>5</v>
      </c>
      <c r="C21" s="2" t="s">
        <v>150</v>
      </c>
      <c r="D21" t="s">
        <v>181</v>
      </c>
      <c r="E21" t="s">
        <v>178</v>
      </c>
      <c r="F21" t="s">
        <v>177</v>
      </c>
      <c r="G21" s="2" t="s">
        <v>148</v>
      </c>
      <c r="H21" s="2" t="s">
        <v>144</v>
      </c>
      <c r="I21" s="2" t="s">
        <v>138</v>
      </c>
      <c r="J21" s="2" t="s">
        <v>139</v>
      </c>
      <c r="K21" s="2" t="s">
        <v>140</v>
      </c>
      <c r="L21" s="2" t="s">
        <v>141</v>
      </c>
      <c r="M21" s="2" t="str">
        <f t="shared" si="0"/>
        <v>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fragment:\nWhile he was going through a stack of papers, the boss found a...\n\nPlease choose the word from the following options that you prefer to complete the fragment:\nmemorandum\nmemo</v>
      </c>
      <c r="N21" t="s">
        <v>14</v>
      </c>
      <c r="O21" t="s">
        <v>15</v>
      </c>
      <c r="P21" t="s">
        <v>16</v>
      </c>
      <c r="Q21" t="s">
        <v>17</v>
      </c>
      <c r="R21" t="str">
        <f t="shared" si="1"/>
        <v>&lt;s&gt;[INST] &lt;&lt;SYS&gt;&gt;\nYou are a participant of a psycholinguistic experiment. You will do a task on English language use.\n&lt;&lt;/SYS&gt;&gt;\n\nIn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fragment:\nWhile he was going through a stack of papers, the boss found a...\n\nPlease choose the word from the following options that you prefer to complete the fragment:\nmemorandum\nmemo[/INST]</v>
      </c>
    </row>
    <row r="22" spans="1:18">
      <c r="A22" s="2" t="s">
        <v>183</v>
      </c>
      <c r="B22">
        <v>6</v>
      </c>
      <c r="C22" s="2" t="s">
        <v>143</v>
      </c>
      <c r="D22" t="s">
        <v>184</v>
      </c>
      <c r="E22" t="s">
        <v>185</v>
      </c>
      <c r="F22" t="s">
        <v>186</v>
      </c>
      <c r="G22" s="2" t="s">
        <v>136</v>
      </c>
      <c r="H22" s="2" t="s">
        <v>144</v>
      </c>
      <c r="I22" s="2" t="s">
        <v>138</v>
      </c>
      <c r="J22" s="2" t="s">
        <v>139</v>
      </c>
      <c r="K22" s="2" t="s">
        <v>140</v>
      </c>
      <c r="L22" s="2" t="s">
        <v>141</v>
      </c>
      <c r="M22" s="2" t="str">
        <f t="shared" si="0"/>
        <v>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fragment:\nPaul knew what Mary looked like before meeting her because he had seen a...\n\nPlease choose the word from the following options that you prefer to complete the fragment:\nphotograph\nphoto</v>
      </c>
      <c r="N22" t="s">
        <v>14</v>
      </c>
      <c r="O22" t="s">
        <v>15</v>
      </c>
      <c r="P22" t="s">
        <v>16</v>
      </c>
      <c r="Q22" t="s">
        <v>17</v>
      </c>
      <c r="R22" t="str">
        <f t="shared" si="1"/>
        <v>&lt;s&gt;[INST] &lt;&lt;SYS&gt;&gt;\nYou are a participant of a psycholinguistic experiment. You will do a task on English language use.\n&lt;&lt;/SYS&gt;&gt;\n\nIn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fragment:\nPaul knew what Mary looked like before meeting her because he had seen a...\n\nPlease choose the word from the following options that you prefer to complete the fragment:\nphotograph\nphoto[/INST]</v>
      </c>
    </row>
    <row r="23" spans="1:18">
      <c r="A23" s="2" t="s">
        <v>187</v>
      </c>
      <c r="B23">
        <v>6</v>
      </c>
      <c r="C23" s="2" t="s">
        <v>146</v>
      </c>
      <c r="D23" t="s">
        <v>188</v>
      </c>
      <c r="E23" t="s">
        <v>186</v>
      </c>
      <c r="F23" t="s">
        <v>185</v>
      </c>
      <c r="G23" s="2" t="s">
        <v>148</v>
      </c>
      <c r="H23" s="2" t="s">
        <v>137</v>
      </c>
      <c r="I23" s="2" t="s">
        <v>138</v>
      </c>
      <c r="J23" s="2" t="s">
        <v>139</v>
      </c>
      <c r="K23" s="2" t="s">
        <v>140</v>
      </c>
      <c r="L23" s="2" t="s">
        <v>141</v>
      </c>
      <c r="M23" s="2" t="str">
        <f t="shared" si="0"/>
        <v>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fragment:\nPaul thinks that what would be really useful in that particular situation is a...\n\nPlease choose the word from the following options that you prefer to complete the fragment:\nphoto\nphotograph</v>
      </c>
      <c r="N23" t="s">
        <v>14</v>
      </c>
      <c r="O23" t="s">
        <v>15</v>
      </c>
      <c r="P23" t="s">
        <v>16</v>
      </c>
      <c r="Q23" t="s">
        <v>17</v>
      </c>
      <c r="R23" t="str">
        <f t="shared" si="1"/>
        <v>&lt;s&gt;[INST] &lt;&lt;SYS&gt;&gt;\nYou are a participant of a psycholinguistic experiment. You will do a task on English language use.\n&lt;&lt;/SYS&gt;&gt;\n\nIn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fragment:\nPaul thinks that what would be really useful in that particular situation is a...\n\nPlease choose the word from the following options that you prefer to complete the fragment:\nphoto\nphotograph[/INST]</v>
      </c>
    </row>
    <row r="24" spans="1:18">
      <c r="A24" s="2" t="s">
        <v>189</v>
      </c>
      <c r="B24">
        <v>6</v>
      </c>
      <c r="C24" s="2" t="s">
        <v>150</v>
      </c>
      <c r="D24" t="s">
        <v>188</v>
      </c>
      <c r="E24" t="s">
        <v>185</v>
      </c>
      <c r="F24" t="s">
        <v>186</v>
      </c>
      <c r="G24" s="2" t="s">
        <v>148</v>
      </c>
      <c r="H24" s="2" t="s">
        <v>144</v>
      </c>
      <c r="I24" s="2" t="s">
        <v>138</v>
      </c>
      <c r="J24" s="2" t="s">
        <v>139</v>
      </c>
      <c r="K24" s="2" t="s">
        <v>140</v>
      </c>
      <c r="L24" s="2" t="s">
        <v>141</v>
      </c>
      <c r="M24" s="2" t="str">
        <f t="shared" si="0"/>
        <v>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fragment:\nPaul thinks that what would be really useful in that particular situation is a...\n\nPlease choose the word from the following options that you prefer to complete the fragment:\nphotograph\nphoto</v>
      </c>
      <c r="N24" t="s">
        <v>14</v>
      </c>
      <c r="O24" t="s">
        <v>15</v>
      </c>
      <c r="P24" t="s">
        <v>16</v>
      </c>
      <c r="Q24" t="s">
        <v>17</v>
      </c>
      <c r="R24" t="str">
        <f t="shared" si="1"/>
        <v>&lt;s&gt;[INST] &lt;&lt;SYS&gt;&gt;\nYou are a participant of a psycholinguistic experiment. You will do a task on English language use.\n&lt;&lt;/SYS&gt;&gt;\n\nIn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fragment:\nPaul thinks that what would be really useful in that particular situation is a...\n\nPlease choose the word from the following options that you prefer to complete the fragment:\nphotograph\nphoto[/INST]</v>
      </c>
    </row>
    <row r="25" spans="1:18">
      <c r="A25" s="2" t="s">
        <v>190</v>
      </c>
      <c r="B25">
        <v>6</v>
      </c>
      <c r="C25" s="2" t="s">
        <v>132</v>
      </c>
      <c r="D25" t="s">
        <v>184</v>
      </c>
      <c r="E25" t="s">
        <v>186</v>
      </c>
      <c r="F25" t="s">
        <v>185</v>
      </c>
      <c r="G25" s="2" t="s">
        <v>136</v>
      </c>
      <c r="H25" s="2" t="s">
        <v>137</v>
      </c>
      <c r="I25" s="2" t="s">
        <v>138</v>
      </c>
      <c r="J25" s="2" t="s">
        <v>139</v>
      </c>
      <c r="K25" s="2" t="s">
        <v>140</v>
      </c>
      <c r="L25" s="2" t="s">
        <v>141</v>
      </c>
      <c r="M25" s="2" t="str">
        <f t="shared" si="0"/>
        <v>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fragment:\nPaul knew what Mary looked like before meeting her because he had seen a...\n\nPlease choose the word from the following options that you prefer to complete the fragment:\nphoto\nphotograph</v>
      </c>
      <c r="N25" t="s">
        <v>14</v>
      </c>
      <c r="O25" t="s">
        <v>15</v>
      </c>
      <c r="P25" t="s">
        <v>16</v>
      </c>
      <c r="Q25" t="s">
        <v>17</v>
      </c>
      <c r="R25" t="str">
        <f t="shared" si="1"/>
        <v>&lt;s&gt;[INST] &lt;&lt;SYS&gt;&gt;\nYou are a participant of a psycholinguistic experiment. You will do a task on English language use.\n&lt;&lt;/SYS&gt;&gt;\n\nIn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fragment:\nPaul knew what Mary looked like before meeting her because he had seen a...\n\nPlease choose the word from the following options that you prefer to complete the fragment:\nphoto\nphotograph[/INST]</v>
      </c>
    </row>
    <row r="26" spans="1:18">
      <c r="A26" s="2" t="s">
        <v>191</v>
      </c>
      <c r="B26">
        <v>7</v>
      </c>
      <c r="C26" s="2" t="s">
        <v>146</v>
      </c>
      <c r="D26" t="s">
        <v>192</v>
      </c>
      <c r="E26" t="s">
        <v>193</v>
      </c>
      <c r="F26" t="s">
        <v>194</v>
      </c>
      <c r="G26" s="2" t="s">
        <v>148</v>
      </c>
      <c r="H26" s="2" t="s">
        <v>137</v>
      </c>
      <c r="I26" s="2" t="s">
        <v>138</v>
      </c>
      <c r="J26" s="2" t="s">
        <v>139</v>
      </c>
      <c r="K26" s="2" t="s">
        <v>140</v>
      </c>
      <c r="L26" s="2" t="s">
        <v>141</v>
      </c>
      <c r="M26" s="2" t="str">
        <f t="shared" si="0"/>
        <v>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fragment:\nWhen coming home from work, Jim did everything he possibly could to avoid walking by the...\n\nPlease choose the word from the following options that you prefer to complete the fragment:\nfrat\nfraternity</v>
      </c>
      <c r="N26" t="s">
        <v>14</v>
      </c>
      <c r="O26" t="s">
        <v>15</v>
      </c>
      <c r="P26" t="s">
        <v>16</v>
      </c>
      <c r="Q26" t="s">
        <v>17</v>
      </c>
      <c r="R26" t="str">
        <f t="shared" si="1"/>
        <v>&lt;s&gt;[INST] &lt;&lt;SYS&gt;&gt;\nYou are a participant of a psycholinguistic experiment. You will do a task on English language use.\n&lt;&lt;/SYS&gt;&gt;\n\nIn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fragment:\nWhen coming home from work, Jim did everything he possibly could to avoid walking by the...\n\nPlease choose the word from the following options that you prefer to complete the fragment:\nfrat\nfraternity[/INST]</v>
      </c>
    </row>
    <row r="27" spans="1:18">
      <c r="A27" s="2" t="s">
        <v>195</v>
      </c>
      <c r="B27">
        <v>7</v>
      </c>
      <c r="C27" s="2" t="s">
        <v>150</v>
      </c>
      <c r="D27" t="s">
        <v>192</v>
      </c>
      <c r="E27" t="s">
        <v>194</v>
      </c>
      <c r="F27" t="s">
        <v>193</v>
      </c>
      <c r="G27" s="2" t="s">
        <v>148</v>
      </c>
      <c r="H27" s="2" t="s">
        <v>144</v>
      </c>
      <c r="I27" s="2" t="s">
        <v>138</v>
      </c>
      <c r="J27" s="2" t="s">
        <v>139</v>
      </c>
      <c r="K27" s="2" t="s">
        <v>140</v>
      </c>
      <c r="L27" s="2" t="s">
        <v>141</v>
      </c>
      <c r="M27" s="2" t="str">
        <f t="shared" si="0"/>
        <v>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fragment:\nWhen coming home from work, Jim did everything he possibly could to avoid walking by the...\n\nPlease choose the word from the following options that you prefer to complete the fragment:\nfraternity\nfrat</v>
      </c>
      <c r="N27" t="s">
        <v>14</v>
      </c>
      <c r="O27" t="s">
        <v>15</v>
      </c>
      <c r="P27" t="s">
        <v>16</v>
      </c>
      <c r="Q27" t="s">
        <v>17</v>
      </c>
      <c r="R27" t="str">
        <f t="shared" si="1"/>
        <v>&lt;s&gt;[INST] &lt;&lt;SYS&gt;&gt;\nYou are a participant of a psycholinguistic experiment. You will do a task on English language use.\n&lt;&lt;/SYS&gt;&gt;\n\nIn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fragment:\nWhen coming home from work, Jim did everything he possibly could to avoid walking by the...\n\nPlease choose the word from the following options that you prefer to complete the fragment:\nfraternity\nfrat[/INST]</v>
      </c>
    </row>
    <row r="28" spans="1:18">
      <c r="A28" s="2" t="s">
        <v>196</v>
      </c>
      <c r="B28">
        <v>7</v>
      </c>
      <c r="C28" s="2" t="s">
        <v>132</v>
      </c>
      <c r="D28" t="s">
        <v>197</v>
      </c>
      <c r="E28" t="s">
        <v>193</v>
      </c>
      <c r="F28" t="s">
        <v>194</v>
      </c>
      <c r="G28" s="2" t="s">
        <v>136</v>
      </c>
      <c r="H28" s="2" t="s">
        <v>137</v>
      </c>
      <c r="I28" s="2" t="s">
        <v>138</v>
      </c>
      <c r="J28" s="2" t="s">
        <v>139</v>
      </c>
      <c r="K28" s="2" t="s">
        <v>140</v>
      </c>
      <c r="L28" s="2" t="s">
        <v>141</v>
      </c>
      <c r="M28" s="2" t="str">
        <f t="shared" si="0"/>
        <v>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fragment:\nJim wanted to go to the wildest parties on campus, so he went to the biggest...\n\nPlease choose the word from the following options that you prefer to complete the fragment:\nfrat\nfraternity</v>
      </c>
      <c r="N28" t="s">
        <v>14</v>
      </c>
      <c r="O28" t="s">
        <v>15</v>
      </c>
      <c r="P28" t="s">
        <v>16</v>
      </c>
      <c r="Q28" t="s">
        <v>17</v>
      </c>
      <c r="R28" t="str">
        <f t="shared" si="1"/>
        <v>&lt;s&gt;[INST] &lt;&lt;SYS&gt;&gt;\nYou are a participant of a psycholinguistic experiment. You will do a task on English language use.\n&lt;&lt;/SYS&gt;&gt;\n\nIn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fragment:\nJim wanted to go to the wildest parties on campus, so he went to the biggest...\n\nPlease choose the word from the following options that you prefer to complete the fragment:\nfrat\nfraternity[/INST]</v>
      </c>
    </row>
    <row r="29" spans="1:18">
      <c r="A29" s="2" t="s">
        <v>198</v>
      </c>
      <c r="B29">
        <v>7</v>
      </c>
      <c r="C29" s="2" t="s">
        <v>143</v>
      </c>
      <c r="D29" t="s">
        <v>197</v>
      </c>
      <c r="E29" t="s">
        <v>194</v>
      </c>
      <c r="F29" t="s">
        <v>193</v>
      </c>
      <c r="G29" s="2" t="s">
        <v>136</v>
      </c>
      <c r="H29" s="2" t="s">
        <v>144</v>
      </c>
      <c r="I29" s="2" t="s">
        <v>138</v>
      </c>
      <c r="J29" s="2" t="s">
        <v>139</v>
      </c>
      <c r="K29" s="2" t="s">
        <v>140</v>
      </c>
      <c r="L29" s="2" t="s">
        <v>141</v>
      </c>
      <c r="M29" s="2" t="str">
        <f t="shared" si="0"/>
        <v>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fragment:\nJim wanted to go to the wildest parties on campus, so he went to the biggest...\n\nPlease choose the word from the following options that you prefer to complete the fragment:\nfraternity\nfrat</v>
      </c>
      <c r="N29" t="s">
        <v>14</v>
      </c>
      <c r="O29" t="s">
        <v>15</v>
      </c>
      <c r="P29" t="s">
        <v>16</v>
      </c>
      <c r="Q29" t="s">
        <v>17</v>
      </c>
      <c r="R29" t="str">
        <f t="shared" si="1"/>
        <v>&lt;s&gt;[INST] &lt;&lt;SYS&gt;&gt;\nYou are a participant of a psycholinguistic experiment. You will do a task on English language use.\n&lt;&lt;/SYS&gt;&gt;\n\nIn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fragment:\nJim wanted to go to the wildest parties on campus, so he went to the biggest...\n\nPlease choose the word from the following options that you prefer to complete the fragment:\nfraternity\nfrat[/INST]</v>
      </c>
    </row>
    <row r="30" spans="1:18">
      <c r="A30" s="2" t="s">
        <v>199</v>
      </c>
      <c r="B30">
        <v>8</v>
      </c>
      <c r="C30" s="2" t="s">
        <v>150</v>
      </c>
      <c r="D30" t="s">
        <v>200</v>
      </c>
      <c r="E30" t="s">
        <v>201</v>
      </c>
      <c r="F30" t="s">
        <v>202</v>
      </c>
      <c r="G30" s="2" t="s">
        <v>148</v>
      </c>
      <c r="H30" s="2" t="s">
        <v>144</v>
      </c>
      <c r="I30" s="2" t="s">
        <v>138</v>
      </c>
      <c r="J30" s="2" t="s">
        <v>139</v>
      </c>
      <c r="K30" s="2" t="s">
        <v>140</v>
      </c>
      <c r="L30" s="2" t="s">
        <v>141</v>
      </c>
      <c r="M30" s="2" t="str">
        <f t="shared" si="0"/>
        <v>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fragment:\nMary asked Bill to help her move the...\n\nPlease choose the word from the following options that you prefer to complete the fragment:\nrefrigerator\nfridge</v>
      </c>
      <c r="N30" t="s">
        <v>14</v>
      </c>
      <c r="O30" t="s">
        <v>15</v>
      </c>
      <c r="P30" t="s">
        <v>16</v>
      </c>
      <c r="Q30" t="s">
        <v>17</v>
      </c>
      <c r="R30" t="str">
        <f t="shared" si="1"/>
        <v>&lt;s&gt;[INST] &lt;&lt;SYS&gt;&gt;\nYou are a participant of a psycholinguistic experiment. You will do a task on English language use.\n&lt;&lt;/SYS&gt;&gt;\n\nIn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fragment:\nMary asked Bill to help her move the...\n\nPlease choose the word from the following options that you prefer to complete the fragment:\nrefrigerator\nfridge[/INST]</v>
      </c>
    </row>
    <row r="31" spans="1:18">
      <c r="A31" s="2" t="s">
        <v>203</v>
      </c>
      <c r="B31">
        <v>8</v>
      </c>
      <c r="C31" s="2" t="s">
        <v>132</v>
      </c>
      <c r="D31" t="s">
        <v>204</v>
      </c>
      <c r="E31" t="s">
        <v>202</v>
      </c>
      <c r="F31" t="s">
        <v>201</v>
      </c>
      <c r="G31" s="2" t="s">
        <v>136</v>
      </c>
      <c r="H31" s="2" t="s">
        <v>137</v>
      </c>
      <c r="I31" s="2" t="s">
        <v>138</v>
      </c>
      <c r="J31" s="2" t="s">
        <v>139</v>
      </c>
      <c r="K31" s="2" t="s">
        <v>140</v>
      </c>
      <c r="L31" s="2" t="s">
        <v>141</v>
      </c>
      <c r="M31" s="2" t="str">
        <f t="shared" si="0"/>
        <v>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fragment:\nMary got some chocolate milk out of the...\n\nPlease choose the word from the following options that you prefer to complete the fragment:\nfridge\nrefrigerator</v>
      </c>
      <c r="N31" t="s">
        <v>14</v>
      </c>
      <c r="O31" t="s">
        <v>15</v>
      </c>
      <c r="P31" t="s">
        <v>16</v>
      </c>
      <c r="Q31" t="s">
        <v>17</v>
      </c>
      <c r="R31" t="str">
        <f t="shared" si="1"/>
        <v>&lt;s&gt;[INST] &lt;&lt;SYS&gt;&gt;\nYou are a participant of a psycholinguistic experiment. You will do a task on English language use.\n&lt;&lt;/SYS&gt;&gt;\n\nIn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fragment:\nMary got some chocolate milk out of the...\n\nPlease choose the word from the following options that you prefer to complete the fragment:\nfridge\nrefrigerator[/INST]</v>
      </c>
    </row>
    <row r="32" spans="1:18">
      <c r="A32" s="2" t="s">
        <v>205</v>
      </c>
      <c r="B32">
        <v>8</v>
      </c>
      <c r="C32" s="2" t="s">
        <v>143</v>
      </c>
      <c r="D32" t="s">
        <v>204</v>
      </c>
      <c r="E32" t="s">
        <v>201</v>
      </c>
      <c r="F32" t="s">
        <v>202</v>
      </c>
      <c r="G32" s="2" t="s">
        <v>136</v>
      </c>
      <c r="H32" s="2" t="s">
        <v>144</v>
      </c>
      <c r="I32" s="2" t="s">
        <v>138</v>
      </c>
      <c r="J32" s="2" t="s">
        <v>139</v>
      </c>
      <c r="K32" s="2" t="s">
        <v>140</v>
      </c>
      <c r="L32" s="2" t="s">
        <v>141</v>
      </c>
      <c r="M32" s="2" t="str">
        <f t="shared" si="0"/>
        <v>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fragment:\nMary got some chocolate milk out of the...\n\nPlease choose the word from the following options that you prefer to complete the fragment:\nrefrigerator\nfridge</v>
      </c>
      <c r="N32" t="s">
        <v>14</v>
      </c>
      <c r="O32" t="s">
        <v>15</v>
      </c>
      <c r="P32" t="s">
        <v>16</v>
      </c>
      <c r="Q32" t="s">
        <v>17</v>
      </c>
      <c r="R32" t="str">
        <f t="shared" si="1"/>
        <v>&lt;s&gt;[INST] &lt;&lt;SYS&gt;&gt;\nYou are a participant of a psycholinguistic experiment. You will do a task on English language use.\n&lt;&lt;/SYS&gt;&gt;\n\nIn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fragment:\nMary got some chocolate milk out of the...\n\nPlease choose the word from the following options that you prefer to complete the fragment:\nrefrigerator\nfridge[/INST]</v>
      </c>
    </row>
    <row r="33" spans="1:18">
      <c r="A33" s="2" t="s">
        <v>206</v>
      </c>
      <c r="B33">
        <v>8</v>
      </c>
      <c r="C33" s="2" t="s">
        <v>146</v>
      </c>
      <c r="D33" t="s">
        <v>200</v>
      </c>
      <c r="E33" t="s">
        <v>202</v>
      </c>
      <c r="F33" t="s">
        <v>201</v>
      </c>
      <c r="G33" s="2" t="s">
        <v>148</v>
      </c>
      <c r="H33" s="2" t="s">
        <v>137</v>
      </c>
      <c r="I33" s="2" t="s">
        <v>138</v>
      </c>
      <c r="J33" s="2" t="s">
        <v>139</v>
      </c>
      <c r="K33" s="2" t="s">
        <v>140</v>
      </c>
      <c r="L33" s="2" t="s">
        <v>141</v>
      </c>
      <c r="M33" s="2" t="str">
        <f t="shared" si="0"/>
        <v>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fragment:\nMary asked Bill to help her move the...\n\nPlease choose the word from the following options that you prefer to complete the fragment:\nfridge\nrefrigerator</v>
      </c>
      <c r="N33" t="s">
        <v>14</v>
      </c>
      <c r="O33" t="s">
        <v>15</v>
      </c>
      <c r="P33" t="s">
        <v>16</v>
      </c>
      <c r="Q33" t="s">
        <v>17</v>
      </c>
      <c r="R33" t="str">
        <f t="shared" si="1"/>
        <v>&lt;s&gt;[INST] &lt;&lt;SYS&gt;&gt;\nYou are a participant of a psycholinguistic experiment. You will do a task on English language use.\n&lt;&lt;/SYS&gt;&gt;\n\nIn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fragment:\nMary asked Bill to help her move the...\n\nPlease choose the word from the following options that you prefer to complete the fragment:\nfridge\nrefrigerator[/INST]</v>
      </c>
    </row>
    <row r="34" spans="1:18">
      <c r="A34" s="2" t="s">
        <v>207</v>
      </c>
      <c r="B34">
        <v>9</v>
      </c>
      <c r="C34" s="2" t="s">
        <v>132</v>
      </c>
      <c r="D34" t="s">
        <v>208</v>
      </c>
      <c r="E34" t="s">
        <v>209</v>
      </c>
      <c r="F34" t="s">
        <v>210</v>
      </c>
      <c r="G34" s="2" t="s">
        <v>136</v>
      </c>
      <c r="H34" s="2" t="s">
        <v>137</v>
      </c>
      <c r="I34" s="2" t="s">
        <v>138</v>
      </c>
      <c r="J34" s="2" t="s">
        <v>139</v>
      </c>
      <c r="K34" s="2" t="s">
        <v>140</v>
      </c>
      <c r="L34" s="2" t="s">
        <v>141</v>
      </c>
      <c r="M34" s="2" t="str">
        <f t="shared" si="0"/>
        <v>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fragment:\nAt the zoo, John took a picture of a fat...\n\nPlease choose the word from the following options that you prefer to complete the fragment:\nhippo\nhippopotamus</v>
      </c>
      <c r="N34" t="s">
        <v>14</v>
      </c>
      <c r="O34" t="s">
        <v>15</v>
      </c>
      <c r="P34" t="s">
        <v>16</v>
      </c>
      <c r="Q34" t="s">
        <v>17</v>
      </c>
      <c r="R34" t="str">
        <f t="shared" si="1"/>
        <v>&lt;s&gt;[INST] &lt;&lt;SYS&gt;&gt;\nYou are a participant of a psycholinguistic experiment. You will do a task on English language use.\n&lt;&lt;/SYS&gt;&gt;\n\nIn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fragment:\nAt the zoo, John took a picture of a fat...\n\nPlease choose the word from the following options that you prefer to complete the fragment:\nhippo\nhippopotamus[/INST]</v>
      </c>
    </row>
    <row r="35" spans="1:18">
      <c r="A35" s="2" t="s">
        <v>211</v>
      </c>
      <c r="B35">
        <v>9</v>
      </c>
      <c r="C35" s="2" t="s">
        <v>143</v>
      </c>
      <c r="D35" t="s">
        <v>208</v>
      </c>
      <c r="E35" t="s">
        <v>210</v>
      </c>
      <c r="F35" t="s">
        <v>209</v>
      </c>
      <c r="G35" s="2" t="s">
        <v>136</v>
      </c>
      <c r="H35" s="2" t="s">
        <v>144</v>
      </c>
      <c r="I35" s="2" t="s">
        <v>138</v>
      </c>
      <c r="J35" s="2" t="s">
        <v>139</v>
      </c>
      <c r="K35" s="2" t="s">
        <v>140</v>
      </c>
      <c r="L35" s="2" t="s">
        <v>141</v>
      </c>
      <c r="M35" s="2" t="str">
        <f t="shared" ref="M35:M66" si="2">I35&amp;"\n\n"&amp;J35&amp;"\n\n"&amp;K35&amp;"\n"&amp;D35&amp;"\n\n"&amp;L35&amp;"\n"&amp;E35&amp;"\n"&amp;F35</f>
        <v>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fragment:\nAt the zoo, John took a picture of a fat...\n\nPlease choose the word from the following options that you prefer to complete the fragment:\nhippopotamus\nhippo</v>
      </c>
      <c r="N35" t="s">
        <v>14</v>
      </c>
      <c r="O35" t="s">
        <v>15</v>
      </c>
      <c r="P35" t="s">
        <v>16</v>
      </c>
      <c r="Q35" t="s">
        <v>17</v>
      </c>
      <c r="R35" t="str">
        <f t="shared" ref="R35:R66" si="3">O35&amp;N35&amp;P35&amp;M35&amp;Q35</f>
        <v>&lt;s&gt;[INST] &lt;&lt;SYS&gt;&gt;\nYou are a participant of a psycholinguistic experiment. You will do a task on English language use.\n&lt;&lt;/SYS&gt;&gt;\n\nIn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fragment:\nAt the zoo, John took a picture of a fat...\n\nPlease choose the word from the following options that you prefer to complete the fragment:\nhippopotamus\nhippo[/INST]</v>
      </c>
    </row>
    <row r="36" spans="1:18">
      <c r="A36" s="2" t="s">
        <v>212</v>
      </c>
      <c r="B36">
        <v>9</v>
      </c>
      <c r="C36" s="2" t="s">
        <v>146</v>
      </c>
      <c r="D36" t="s">
        <v>213</v>
      </c>
      <c r="E36" t="s">
        <v>209</v>
      </c>
      <c r="F36" t="s">
        <v>210</v>
      </c>
      <c r="G36" s="2" t="s">
        <v>148</v>
      </c>
      <c r="H36" s="2" t="s">
        <v>137</v>
      </c>
      <c r="I36" s="2" t="s">
        <v>138</v>
      </c>
      <c r="J36" s="2" t="s">
        <v>139</v>
      </c>
      <c r="K36" s="2" t="s">
        <v>140</v>
      </c>
      <c r="L36" s="2" t="s">
        <v>141</v>
      </c>
      <c r="M36" s="2" t="str">
        <f t="shared" si="2"/>
        <v>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fragment:\nJohn loves his picture book, especially the page with the...\n\nPlease choose the word from the following options that you prefer to complete the fragment:\nhippo\nhippopotamus</v>
      </c>
      <c r="N36" t="s">
        <v>14</v>
      </c>
      <c r="O36" t="s">
        <v>15</v>
      </c>
      <c r="P36" t="s">
        <v>16</v>
      </c>
      <c r="Q36" t="s">
        <v>17</v>
      </c>
      <c r="R36" t="str">
        <f t="shared" si="3"/>
        <v>&lt;s&gt;[INST] &lt;&lt;SYS&gt;&gt;\nYou are a participant of a psycholinguistic experiment. You will do a task on English language use.\n&lt;&lt;/SYS&gt;&gt;\n\nIn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fragment:\nJohn loves his picture book, especially the page with the...\n\nPlease choose the word from the following options that you prefer to complete the fragment:\nhippo\nhippopotamus[/INST]</v>
      </c>
    </row>
    <row r="37" spans="1:18">
      <c r="A37" s="2" t="s">
        <v>214</v>
      </c>
      <c r="B37">
        <v>9</v>
      </c>
      <c r="C37" s="2" t="s">
        <v>150</v>
      </c>
      <c r="D37" t="s">
        <v>213</v>
      </c>
      <c r="E37" t="s">
        <v>210</v>
      </c>
      <c r="F37" t="s">
        <v>209</v>
      </c>
      <c r="G37" s="2" t="s">
        <v>148</v>
      </c>
      <c r="H37" s="2" t="s">
        <v>144</v>
      </c>
      <c r="I37" s="2" t="s">
        <v>138</v>
      </c>
      <c r="J37" s="2" t="s">
        <v>139</v>
      </c>
      <c r="K37" s="2" t="s">
        <v>140</v>
      </c>
      <c r="L37" s="2" t="s">
        <v>141</v>
      </c>
      <c r="M37" s="2" t="str">
        <f t="shared" si="2"/>
        <v>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fragment:\nJohn loves his picture book, especially the page with the...\n\nPlease choose the word from the following options that you prefer to complete the fragment:\nhippopotamus\nhippo</v>
      </c>
      <c r="N37" t="s">
        <v>14</v>
      </c>
      <c r="O37" t="s">
        <v>15</v>
      </c>
      <c r="P37" t="s">
        <v>16</v>
      </c>
      <c r="Q37" t="s">
        <v>17</v>
      </c>
      <c r="R37" t="str">
        <f t="shared" si="3"/>
        <v>&lt;s&gt;[INST] &lt;&lt;SYS&gt;&gt;\nYou are a participant of a psycholinguistic experiment. You will do a task on English language use.\n&lt;&lt;/SYS&gt;&gt;\n\nIn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fragment:\nJohn loves his picture book, especially the page with the...\n\nPlease choose the word from the following options that you prefer to complete the fragment:\nhippopotamus\nhippo[/INST]</v>
      </c>
    </row>
    <row r="38" spans="1:18">
      <c r="A38" s="2" t="s">
        <v>215</v>
      </c>
      <c r="B38">
        <v>10</v>
      </c>
      <c r="C38" s="2" t="s">
        <v>143</v>
      </c>
      <c r="D38" t="s">
        <v>216</v>
      </c>
      <c r="E38" t="s">
        <v>217</v>
      </c>
      <c r="F38" t="s">
        <v>218</v>
      </c>
      <c r="G38" s="2" t="s">
        <v>136</v>
      </c>
      <c r="H38" s="2" t="s">
        <v>144</v>
      </c>
      <c r="I38" s="2" t="s">
        <v>138</v>
      </c>
      <c r="J38" s="2" t="s">
        <v>139</v>
      </c>
      <c r="K38" s="2" t="s">
        <v>140</v>
      </c>
      <c r="L38" s="2" t="s">
        <v>141</v>
      </c>
      <c r="M38" s="2" t="str">
        <f t="shared" si="2"/>
        <v>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fragment:\nMary went to the zoo to see a thick-skinned...\n\nPlease choose the word from the following options that you prefer to complete the fragment:\nrhinoceros\nrhino</v>
      </c>
      <c r="N38" t="s">
        <v>14</v>
      </c>
      <c r="O38" t="s">
        <v>15</v>
      </c>
      <c r="P38" t="s">
        <v>16</v>
      </c>
      <c r="Q38" t="s">
        <v>17</v>
      </c>
      <c r="R38" t="str">
        <f t="shared" si="3"/>
        <v>&lt;s&gt;[INST] &lt;&lt;SYS&gt;&gt;\nYou are a participant of a psycholinguistic experiment. You will do a task on English language use.\n&lt;&lt;/SYS&gt;&gt;\n\nIn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fragment:\nMary went to the zoo to see a thick-skinned...\n\nPlease choose the word from the following options that you prefer to complete the fragment:\nrhinoceros\nrhino[/INST]</v>
      </c>
    </row>
    <row r="39" spans="1:18">
      <c r="A39" s="2" t="s">
        <v>219</v>
      </c>
      <c r="B39">
        <v>10</v>
      </c>
      <c r="C39" s="2" t="s">
        <v>146</v>
      </c>
      <c r="D39" t="s">
        <v>220</v>
      </c>
      <c r="E39" t="s">
        <v>218</v>
      </c>
      <c r="F39" t="s">
        <v>217</v>
      </c>
      <c r="G39" s="2" t="s">
        <v>148</v>
      </c>
      <c r="H39" s="2" t="s">
        <v>137</v>
      </c>
      <c r="I39" s="2" t="s">
        <v>138</v>
      </c>
      <c r="J39" s="2" t="s">
        <v>139</v>
      </c>
      <c r="K39" s="2" t="s">
        <v>140</v>
      </c>
      <c r="L39" s="2" t="s">
        <v>141</v>
      </c>
      <c r="M39" s="2" t="str">
        <f t="shared" si="2"/>
        <v>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fragment:\nMary marveled at the calm quiet composure of the...\n\nPlease choose the word from the following options that you prefer to complete the fragment:\nrhino\nrhinoceros</v>
      </c>
      <c r="N39" t="s">
        <v>14</v>
      </c>
      <c r="O39" t="s">
        <v>15</v>
      </c>
      <c r="P39" t="s">
        <v>16</v>
      </c>
      <c r="Q39" t="s">
        <v>17</v>
      </c>
      <c r="R39" t="str">
        <f t="shared" si="3"/>
        <v>&lt;s&gt;[INST] &lt;&lt;SYS&gt;&gt;\nYou are a participant of a psycholinguistic experiment. You will do a task on English language use.\n&lt;&lt;/SYS&gt;&gt;\n\nIn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fragment:\nMary marveled at the calm quiet composure of the...\n\nPlease choose the word from the following options that you prefer to complete the fragment:\nrhino\nrhinoceros[/INST]</v>
      </c>
    </row>
    <row r="40" spans="1:18">
      <c r="A40" s="2" t="s">
        <v>221</v>
      </c>
      <c r="B40">
        <v>10</v>
      </c>
      <c r="C40" s="2" t="s">
        <v>150</v>
      </c>
      <c r="D40" t="s">
        <v>220</v>
      </c>
      <c r="E40" t="s">
        <v>217</v>
      </c>
      <c r="F40" t="s">
        <v>218</v>
      </c>
      <c r="G40" s="2" t="s">
        <v>148</v>
      </c>
      <c r="H40" s="2" t="s">
        <v>144</v>
      </c>
      <c r="I40" s="2" t="s">
        <v>138</v>
      </c>
      <c r="J40" s="2" t="s">
        <v>139</v>
      </c>
      <c r="K40" s="2" t="s">
        <v>140</v>
      </c>
      <c r="L40" s="2" t="s">
        <v>141</v>
      </c>
      <c r="M40" s="2" t="str">
        <f t="shared" si="2"/>
        <v>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fragment:\nMary marveled at the calm quiet composure of the...\n\nPlease choose the word from the following options that you prefer to complete the fragment:\nrhinoceros\nrhino</v>
      </c>
      <c r="N40" t="s">
        <v>14</v>
      </c>
      <c r="O40" t="s">
        <v>15</v>
      </c>
      <c r="P40" t="s">
        <v>16</v>
      </c>
      <c r="Q40" t="s">
        <v>17</v>
      </c>
      <c r="R40" t="str">
        <f t="shared" si="3"/>
        <v>&lt;s&gt;[INST] &lt;&lt;SYS&gt;&gt;\nYou are a participant of a psycholinguistic experiment. You will do a task on English language use.\n&lt;&lt;/SYS&gt;&gt;\n\nIn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fragment:\nMary marveled at the calm quiet composure of the...\n\nPlease choose the word from the following options that you prefer to complete the fragment:\nrhinoceros\nrhino[/INST]</v>
      </c>
    </row>
    <row r="41" spans="1:18">
      <c r="A41" s="2" t="s">
        <v>222</v>
      </c>
      <c r="B41">
        <v>10</v>
      </c>
      <c r="C41" s="2" t="s">
        <v>132</v>
      </c>
      <c r="D41" t="s">
        <v>216</v>
      </c>
      <c r="E41" t="s">
        <v>218</v>
      </c>
      <c r="F41" t="s">
        <v>217</v>
      </c>
      <c r="G41" s="2" t="s">
        <v>136</v>
      </c>
      <c r="H41" s="2" t="s">
        <v>137</v>
      </c>
      <c r="I41" s="2" t="s">
        <v>138</v>
      </c>
      <c r="J41" s="2" t="s">
        <v>139</v>
      </c>
      <c r="K41" s="2" t="s">
        <v>140</v>
      </c>
      <c r="L41" s="2" t="s">
        <v>141</v>
      </c>
      <c r="M41" s="2" t="str">
        <f t="shared" si="2"/>
        <v>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fragment:\nMary went to the zoo to see a thick-skinned...\n\nPlease choose the word from the following options that you prefer to complete the fragment:\nrhino\nrhinoceros</v>
      </c>
      <c r="N41" t="s">
        <v>14</v>
      </c>
      <c r="O41" t="s">
        <v>15</v>
      </c>
      <c r="P41" t="s">
        <v>16</v>
      </c>
      <c r="Q41" t="s">
        <v>17</v>
      </c>
      <c r="R41" t="str">
        <f t="shared" si="3"/>
        <v>&lt;s&gt;[INST] &lt;&lt;SYS&gt;&gt;\nYou are a participant of a psycholinguistic experiment. You will do a task on English language use.\n&lt;&lt;/SYS&gt;&gt;\n\nIn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fragment:\nMary went to the zoo to see a thick-skinned...\n\nPlease choose the word from the following options that you prefer to complete the fragment:\nrhino\nrhinoceros[/INST]</v>
      </c>
    </row>
    <row r="42" spans="1:18">
      <c r="A42" s="2" t="s">
        <v>223</v>
      </c>
      <c r="B42">
        <v>11</v>
      </c>
      <c r="C42" s="2" t="s">
        <v>146</v>
      </c>
      <c r="D42" t="s">
        <v>224</v>
      </c>
      <c r="E42" t="s">
        <v>225</v>
      </c>
      <c r="F42" t="s">
        <v>226</v>
      </c>
      <c r="G42" s="2" t="s">
        <v>148</v>
      </c>
      <c r="H42" s="2" t="s">
        <v>137</v>
      </c>
      <c r="I42" s="2" t="s">
        <v>138</v>
      </c>
      <c r="J42" s="2" t="s">
        <v>139</v>
      </c>
      <c r="K42" s="2" t="s">
        <v>140</v>
      </c>
      <c r="L42" s="2" t="s">
        <v>141</v>
      </c>
      <c r="M42" s="2" t="str">
        <f t="shared" si="2"/>
        <v>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fragment:\nDuring a game of charades, Susan was too embarrassed to act like a...\n\nPlease choose the word from the following options that you prefer to complete the fragment:\nchimp\nchimpanzee</v>
      </c>
      <c r="N42" t="s">
        <v>14</v>
      </c>
      <c r="O42" t="s">
        <v>15</v>
      </c>
      <c r="P42" t="s">
        <v>16</v>
      </c>
      <c r="Q42" t="s">
        <v>17</v>
      </c>
      <c r="R42" t="str">
        <f t="shared" si="3"/>
        <v>&lt;s&gt;[INST] &lt;&lt;SYS&gt;&gt;\nYou are a participant of a psycholinguistic experiment. You will do a task on English language use.\n&lt;&lt;/SYS&gt;&gt;\n\nIn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fragment:\nDuring a game of charades, Susan was too embarrassed to act like a...\n\nPlease choose the word from the following options that you prefer to complete the fragment:\nchimp\nchimpanzee[/INST]</v>
      </c>
    </row>
    <row r="43" spans="1:18">
      <c r="A43" s="2" t="s">
        <v>227</v>
      </c>
      <c r="B43">
        <v>11</v>
      </c>
      <c r="C43" s="2" t="s">
        <v>150</v>
      </c>
      <c r="D43" t="s">
        <v>224</v>
      </c>
      <c r="E43" t="s">
        <v>226</v>
      </c>
      <c r="F43" t="s">
        <v>225</v>
      </c>
      <c r="G43" s="2" t="s">
        <v>148</v>
      </c>
      <c r="H43" s="2" t="s">
        <v>144</v>
      </c>
      <c r="I43" s="2" t="s">
        <v>138</v>
      </c>
      <c r="J43" s="2" t="s">
        <v>139</v>
      </c>
      <c r="K43" s="2" t="s">
        <v>140</v>
      </c>
      <c r="L43" s="2" t="s">
        <v>141</v>
      </c>
      <c r="M43" s="2" t="str">
        <f t="shared" si="2"/>
        <v>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fragment:\nDuring a game of charades, Susan was too embarrassed to act like a...\n\nPlease choose the word from the following options that you prefer to complete the fragment:\nchimpanzee\nchimp</v>
      </c>
      <c r="N43" t="s">
        <v>14</v>
      </c>
      <c r="O43" t="s">
        <v>15</v>
      </c>
      <c r="P43" t="s">
        <v>16</v>
      </c>
      <c r="Q43" t="s">
        <v>17</v>
      </c>
      <c r="R43" t="str">
        <f t="shared" si="3"/>
        <v>&lt;s&gt;[INST] &lt;&lt;SYS&gt;&gt;\nYou are a participant of a psycholinguistic experiment. You will do a task on English language use.\n&lt;&lt;/SYS&gt;&gt;\n\nIn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fragment:\nDuring a game of charades, Susan was too embarrassed to act like a...\n\nPlease choose the word from the following options that you prefer to complete the fragment:\nchimpanzee\nchimp[/INST]</v>
      </c>
    </row>
    <row r="44" spans="1:18">
      <c r="A44" s="2" t="s">
        <v>228</v>
      </c>
      <c r="B44">
        <v>11</v>
      </c>
      <c r="C44" s="2" t="s">
        <v>132</v>
      </c>
      <c r="D44" t="s">
        <v>229</v>
      </c>
      <c r="E44" t="s">
        <v>225</v>
      </c>
      <c r="F44" t="s">
        <v>226</v>
      </c>
      <c r="G44" s="2" t="s">
        <v>136</v>
      </c>
      <c r="H44" s="2" t="s">
        <v>137</v>
      </c>
      <c r="I44" s="2" t="s">
        <v>138</v>
      </c>
      <c r="J44" s="2" t="s">
        <v>139</v>
      </c>
      <c r="K44" s="2" t="s">
        <v>140</v>
      </c>
      <c r="L44" s="2" t="s">
        <v>141</v>
      </c>
      <c r="M44" s="2" t="str">
        <f t="shared" si="2"/>
        <v>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fragment:\nSusan loves the apes at the zoo, and she even has a favorite...\n\nPlease choose the word from the following options that you prefer to complete the fragment:\nchimp\nchimpanzee</v>
      </c>
      <c r="N44" t="s">
        <v>14</v>
      </c>
      <c r="O44" t="s">
        <v>15</v>
      </c>
      <c r="P44" t="s">
        <v>16</v>
      </c>
      <c r="Q44" t="s">
        <v>17</v>
      </c>
      <c r="R44" t="str">
        <f t="shared" si="3"/>
        <v>&lt;s&gt;[INST] &lt;&lt;SYS&gt;&gt;\nYou are a participant of a psycholinguistic experiment. You will do a task on English language use.\n&lt;&lt;/SYS&gt;&gt;\n\nIn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fragment:\nSusan loves the apes at the zoo, and she even has a favorite...\n\nPlease choose the word from the following options that you prefer to complete the fragment:\nchimp\nchimpanzee[/INST]</v>
      </c>
    </row>
    <row r="45" spans="1:18">
      <c r="A45" s="2" t="s">
        <v>230</v>
      </c>
      <c r="B45">
        <v>11</v>
      </c>
      <c r="C45" s="2" t="s">
        <v>143</v>
      </c>
      <c r="D45" t="s">
        <v>229</v>
      </c>
      <c r="E45" t="s">
        <v>226</v>
      </c>
      <c r="F45" t="s">
        <v>225</v>
      </c>
      <c r="G45" s="2" t="s">
        <v>136</v>
      </c>
      <c r="H45" s="2" t="s">
        <v>144</v>
      </c>
      <c r="I45" s="2" t="s">
        <v>138</v>
      </c>
      <c r="J45" s="2" t="s">
        <v>139</v>
      </c>
      <c r="K45" s="2" t="s">
        <v>140</v>
      </c>
      <c r="L45" s="2" t="s">
        <v>141</v>
      </c>
      <c r="M45" s="2" t="str">
        <f t="shared" si="2"/>
        <v>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fragment:\nSusan loves the apes at the zoo, and she even has a favorite...\n\nPlease choose the word from the following options that you prefer to complete the fragment:\nchimpanzee\nchimp</v>
      </c>
      <c r="N45" t="s">
        <v>14</v>
      </c>
      <c r="O45" t="s">
        <v>15</v>
      </c>
      <c r="P45" t="s">
        <v>16</v>
      </c>
      <c r="Q45" t="s">
        <v>17</v>
      </c>
      <c r="R45" t="str">
        <f t="shared" si="3"/>
        <v>&lt;s&gt;[INST] &lt;&lt;SYS&gt;&gt;\nYou are a participant of a psycholinguistic experiment. You will do a task on English language use.\n&lt;&lt;/SYS&gt;&gt;\n\nIn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fragment:\nSusan loves the apes at the zoo, and she even has a favorite...\n\nPlease choose the word from the following options that you prefer to complete the fragment:\nchimpanzee\nchimp[/INST]</v>
      </c>
    </row>
    <row r="46" spans="1:18">
      <c r="A46" s="2" t="s">
        <v>231</v>
      </c>
      <c r="B46">
        <v>12</v>
      </c>
      <c r="C46" s="2" t="s">
        <v>150</v>
      </c>
      <c r="D46" t="s">
        <v>232</v>
      </c>
      <c r="E46" t="s">
        <v>233</v>
      </c>
      <c r="F46" t="s">
        <v>234</v>
      </c>
      <c r="G46" s="2" t="s">
        <v>148</v>
      </c>
      <c r="H46" s="2" t="s">
        <v>144</v>
      </c>
      <c r="I46" s="2" t="s">
        <v>138</v>
      </c>
      <c r="J46" s="2" t="s">
        <v>139</v>
      </c>
      <c r="K46" s="2" t="s">
        <v>140</v>
      </c>
      <c r="L46" s="2" t="s">
        <v>141</v>
      </c>
      <c r="M46" s="2" t="str">
        <f t="shared" si="2"/>
        <v>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fragment:\nMy brother Mark does not approve of...\n\nPlease choose the word from the following options that you prefer to complete the fragment:\npornography\nporn</v>
      </c>
      <c r="N46" t="s">
        <v>14</v>
      </c>
      <c r="O46" t="s">
        <v>15</v>
      </c>
      <c r="P46" t="s">
        <v>16</v>
      </c>
      <c r="Q46" t="s">
        <v>17</v>
      </c>
      <c r="R46" t="str">
        <f t="shared" si="3"/>
        <v>&lt;s&gt;[INST] &lt;&lt;SYS&gt;&gt;\nYou are a participant of a psycholinguistic experiment. You will do a task on English language use.\n&lt;&lt;/SYS&gt;&gt;\n\nIn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fragment:\nMy brother Mark does not approve of...\n\nPlease choose the word from the following options that you prefer to complete the fragment:\npornography\nporn[/INST]</v>
      </c>
    </row>
    <row r="47" spans="1:18">
      <c r="A47" s="2" t="s">
        <v>235</v>
      </c>
      <c r="B47">
        <v>12</v>
      </c>
      <c r="C47" s="2" t="s">
        <v>132</v>
      </c>
      <c r="D47" t="s">
        <v>236</v>
      </c>
      <c r="E47" t="s">
        <v>234</v>
      </c>
      <c r="F47" t="s">
        <v>233</v>
      </c>
      <c r="G47" s="2" t="s">
        <v>136</v>
      </c>
      <c r="H47" s="2" t="s">
        <v>137</v>
      </c>
      <c r="I47" s="2" t="s">
        <v>138</v>
      </c>
      <c r="J47" s="2" t="s">
        <v>139</v>
      </c>
      <c r="K47" s="2" t="s">
        <v>140</v>
      </c>
      <c r="L47" s="2" t="s">
        <v>141</v>
      </c>
      <c r="M47" s="2" t="str">
        <f t="shared" si="2"/>
        <v>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fragment:\nMark was embarrassed to be caught downloading...\n\nPlease choose the word from the following options that you prefer to complete the fragment:\nporn\npornography</v>
      </c>
      <c r="N47" t="s">
        <v>14</v>
      </c>
      <c r="O47" t="s">
        <v>15</v>
      </c>
      <c r="P47" t="s">
        <v>16</v>
      </c>
      <c r="Q47" t="s">
        <v>17</v>
      </c>
      <c r="R47" t="str">
        <f t="shared" si="3"/>
        <v>&lt;s&gt;[INST] &lt;&lt;SYS&gt;&gt;\nYou are a participant of a psycholinguistic experiment. You will do a task on English language use.\n&lt;&lt;/SYS&gt;&gt;\n\nIn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fragment:\nMark was embarrassed to be caught downloading...\n\nPlease choose the word from the following options that you prefer to complete the fragment:\nporn\npornography[/INST]</v>
      </c>
    </row>
    <row r="48" spans="1:18">
      <c r="A48" s="2" t="s">
        <v>237</v>
      </c>
      <c r="B48">
        <v>12</v>
      </c>
      <c r="C48" s="2" t="s">
        <v>143</v>
      </c>
      <c r="D48" t="s">
        <v>236</v>
      </c>
      <c r="E48" t="s">
        <v>238</v>
      </c>
      <c r="F48" t="s">
        <v>234</v>
      </c>
      <c r="G48" s="2" t="s">
        <v>136</v>
      </c>
      <c r="H48" s="2" t="s">
        <v>144</v>
      </c>
      <c r="I48" s="2" t="s">
        <v>138</v>
      </c>
      <c r="J48" s="2" t="s">
        <v>139</v>
      </c>
      <c r="K48" s="2" t="s">
        <v>140</v>
      </c>
      <c r="L48" s="2" t="s">
        <v>141</v>
      </c>
      <c r="M48" s="2" t="str">
        <f t="shared" si="2"/>
        <v>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fragment:\nMark was embarrassed to be caught downloading...\n\nPlease choose the word from the following options that you prefer to complete the fragment:\npornogrpahy\nporn</v>
      </c>
      <c r="N48" t="s">
        <v>14</v>
      </c>
      <c r="O48" t="s">
        <v>15</v>
      </c>
      <c r="P48" t="s">
        <v>16</v>
      </c>
      <c r="Q48" t="s">
        <v>17</v>
      </c>
      <c r="R48" t="str">
        <f t="shared" si="3"/>
        <v>&lt;s&gt;[INST] &lt;&lt;SYS&gt;&gt;\nYou are a participant of a psycholinguistic experiment. You will do a task on English language use.\n&lt;&lt;/SYS&gt;&gt;\n\nIn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fragment:\nMark was embarrassed to be caught downloading...\n\nPlease choose the word from the following options that you prefer to complete the fragment:\npornogrpahy\nporn[/INST]</v>
      </c>
    </row>
    <row r="49" spans="1:18">
      <c r="A49" s="2" t="s">
        <v>239</v>
      </c>
      <c r="B49">
        <v>12</v>
      </c>
      <c r="C49" s="2" t="s">
        <v>146</v>
      </c>
      <c r="D49" t="s">
        <v>232</v>
      </c>
      <c r="E49" t="s">
        <v>234</v>
      </c>
      <c r="F49" t="s">
        <v>233</v>
      </c>
      <c r="G49" s="2" t="s">
        <v>148</v>
      </c>
      <c r="H49" s="2" t="s">
        <v>137</v>
      </c>
      <c r="I49" s="2" t="s">
        <v>138</v>
      </c>
      <c r="J49" s="2" t="s">
        <v>139</v>
      </c>
      <c r="K49" s="2" t="s">
        <v>140</v>
      </c>
      <c r="L49" s="2" t="s">
        <v>141</v>
      </c>
      <c r="M49" s="2" t="str">
        <f t="shared" si="2"/>
        <v>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fragment:\nMy brother Mark does not approve of...\n\nPlease choose the word from the following options that you prefer to complete the fragment:\nporn\npornography</v>
      </c>
      <c r="N49" t="s">
        <v>14</v>
      </c>
      <c r="O49" t="s">
        <v>15</v>
      </c>
      <c r="P49" t="s">
        <v>16</v>
      </c>
      <c r="Q49" t="s">
        <v>17</v>
      </c>
      <c r="R49" t="str">
        <f t="shared" si="3"/>
        <v>&lt;s&gt;[INST] &lt;&lt;SYS&gt;&gt;\nYou are a participant of a psycholinguistic experiment. You will do a task on English language use.\n&lt;&lt;/SYS&gt;&gt;\n\nIn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fragment:\nMy brother Mark does not approve of...\n\nPlease choose the word from the following options that you prefer to complete the fragment:\nporn\npornography[/INST]</v>
      </c>
    </row>
    <row r="50" spans="1:18">
      <c r="A50" s="2" t="s">
        <v>240</v>
      </c>
      <c r="B50">
        <v>13</v>
      </c>
      <c r="C50" s="2" t="s">
        <v>132</v>
      </c>
      <c r="D50" t="s">
        <v>241</v>
      </c>
      <c r="E50" t="s">
        <v>242</v>
      </c>
      <c r="F50" t="s">
        <v>243</v>
      </c>
      <c r="G50" s="2" t="s">
        <v>136</v>
      </c>
      <c r="H50" s="2" t="s">
        <v>137</v>
      </c>
      <c r="I50" s="2" t="s">
        <v>138</v>
      </c>
      <c r="J50" s="2" t="s">
        <v>139</v>
      </c>
      <c r="K50" s="2" t="s">
        <v>140</v>
      </c>
      <c r="L50" s="2" t="s">
        <v>141</v>
      </c>
      <c r="M50" s="2" t="str">
        <f t="shared" si="2"/>
        <v>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fragment:\nFor going to the prom, Paul rented a...\n\nPlease choose the word from the following options that you prefer to complete the fragment:\nlimo\nlimousine</v>
      </c>
      <c r="N50" t="s">
        <v>14</v>
      </c>
      <c r="O50" t="s">
        <v>15</v>
      </c>
      <c r="P50" t="s">
        <v>16</v>
      </c>
      <c r="Q50" t="s">
        <v>17</v>
      </c>
      <c r="R50" t="str">
        <f t="shared" si="3"/>
        <v>&lt;s&gt;[INST] &lt;&lt;SYS&gt;&gt;\nYou are a participant of a psycholinguistic experiment. You will do a task on English language use.\n&lt;&lt;/SYS&gt;&gt;\n\nIn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fragment:\nFor going to the prom, Paul rented a...\n\nPlease choose the word from the following options that you prefer to complete the fragment:\nlimo\nlimousine[/INST]</v>
      </c>
    </row>
    <row r="51" spans="1:18">
      <c r="A51" s="2" t="s">
        <v>244</v>
      </c>
      <c r="B51">
        <v>13</v>
      </c>
      <c r="C51" s="2" t="s">
        <v>143</v>
      </c>
      <c r="D51" t="s">
        <v>241</v>
      </c>
      <c r="E51" t="s">
        <v>243</v>
      </c>
      <c r="F51" t="s">
        <v>242</v>
      </c>
      <c r="G51" s="2" t="s">
        <v>136</v>
      </c>
      <c r="H51" s="2" t="s">
        <v>144</v>
      </c>
      <c r="I51" s="2" t="s">
        <v>138</v>
      </c>
      <c r="J51" s="2" t="s">
        <v>139</v>
      </c>
      <c r="K51" s="2" t="s">
        <v>140</v>
      </c>
      <c r="L51" s="2" t="s">
        <v>141</v>
      </c>
      <c r="M51" s="2" t="str">
        <f t="shared" si="2"/>
        <v>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fragment:\nFor going to the prom, Paul rented a...\n\nPlease choose the word from the following options that you prefer to complete the fragment:\nlimousine\nlimo</v>
      </c>
      <c r="N51" t="s">
        <v>14</v>
      </c>
      <c r="O51" t="s">
        <v>15</v>
      </c>
      <c r="P51" t="s">
        <v>16</v>
      </c>
      <c r="Q51" t="s">
        <v>17</v>
      </c>
      <c r="R51" t="str">
        <f t="shared" si="3"/>
        <v>&lt;s&gt;[INST] &lt;&lt;SYS&gt;&gt;\nYou are a participant of a psycholinguistic experiment. You will do a task on English language use.\n&lt;&lt;/SYS&gt;&gt;\n\nIn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fragment:\nFor going to the prom, Paul rented a...\n\nPlease choose the word from the following options that you prefer to complete the fragment:\nlimousine\nlimo[/INST]</v>
      </c>
    </row>
    <row r="52" spans="1:18">
      <c r="A52" s="2" t="s">
        <v>245</v>
      </c>
      <c r="B52">
        <v>13</v>
      </c>
      <c r="C52" s="2" t="s">
        <v>146</v>
      </c>
      <c r="D52" t="s">
        <v>246</v>
      </c>
      <c r="E52" t="s">
        <v>242</v>
      </c>
      <c r="F52" t="s">
        <v>243</v>
      </c>
      <c r="G52" s="2" t="s">
        <v>148</v>
      </c>
      <c r="H52" s="2" t="s">
        <v>137</v>
      </c>
      <c r="I52" s="2" t="s">
        <v>138</v>
      </c>
      <c r="J52" s="2" t="s">
        <v>139</v>
      </c>
      <c r="K52" s="2" t="s">
        <v>140</v>
      </c>
      <c r="L52" s="2" t="s">
        <v>141</v>
      </c>
      <c r="M52" s="2" t="str">
        <f t="shared" si="2"/>
        <v>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fragment:\nLast month, Paul and his friends rented a...\n\nPlease choose the word from the following options that you prefer to complete the fragment:\nlimo\nlimousine</v>
      </c>
      <c r="N52" t="s">
        <v>14</v>
      </c>
      <c r="O52" t="s">
        <v>15</v>
      </c>
      <c r="P52" t="s">
        <v>16</v>
      </c>
      <c r="Q52" t="s">
        <v>17</v>
      </c>
      <c r="R52" t="str">
        <f t="shared" si="3"/>
        <v>&lt;s&gt;[INST] &lt;&lt;SYS&gt;&gt;\nYou are a participant of a psycholinguistic experiment. You will do a task on English language use.\n&lt;&lt;/SYS&gt;&gt;\n\nIn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fragment:\nLast month, Paul and his friends rented a...\n\nPlease choose the word from the following options that you prefer to complete the fragment:\nlimo\nlimousine[/INST]</v>
      </c>
    </row>
    <row r="53" spans="1:18">
      <c r="A53" s="2" t="s">
        <v>247</v>
      </c>
      <c r="B53">
        <v>13</v>
      </c>
      <c r="C53" s="2" t="s">
        <v>150</v>
      </c>
      <c r="D53" t="s">
        <v>246</v>
      </c>
      <c r="E53" t="s">
        <v>243</v>
      </c>
      <c r="F53" t="s">
        <v>242</v>
      </c>
      <c r="G53" s="2" t="s">
        <v>148</v>
      </c>
      <c r="H53" s="2" t="s">
        <v>144</v>
      </c>
      <c r="I53" s="2" t="s">
        <v>138</v>
      </c>
      <c r="J53" s="2" t="s">
        <v>139</v>
      </c>
      <c r="K53" s="2" t="s">
        <v>140</v>
      </c>
      <c r="L53" s="2" t="s">
        <v>141</v>
      </c>
      <c r="M53" s="2" t="str">
        <f t="shared" si="2"/>
        <v>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fragment:\nLast month, Paul and his friends rented a...\n\nPlease choose the word from the following options that you prefer to complete the fragment:\nlimousine\nlimo</v>
      </c>
      <c r="N53" t="s">
        <v>14</v>
      </c>
      <c r="O53" t="s">
        <v>15</v>
      </c>
      <c r="P53" t="s">
        <v>16</v>
      </c>
      <c r="Q53" t="s">
        <v>17</v>
      </c>
      <c r="R53" t="str">
        <f t="shared" si="3"/>
        <v>&lt;s&gt;[INST] &lt;&lt;SYS&gt;&gt;\nYou are a participant of a psycholinguistic experiment. You will do a task on English language use.\n&lt;&lt;/SYS&gt;&gt;\n\nIn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fragment:\nLast month, Paul and his friends rented a...\n\nPlease choose the word from the following options that you prefer to complete the fragment:\nlimousine\nlimo[/INST]</v>
      </c>
    </row>
    <row r="54" spans="1:18">
      <c r="A54" s="2" t="s">
        <v>248</v>
      </c>
      <c r="B54">
        <v>14</v>
      </c>
      <c r="C54" s="2" t="s">
        <v>143</v>
      </c>
      <c r="D54" t="s">
        <v>249</v>
      </c>
      <c r="E54" t="s">
        <v>250</v>
      </c>
      <c r="F54" t="s">
        <v>251</v>
      </c>
      <c r="G54" s="2" t="s">
        <v>136</v>
      </c>
      <c r="H54" s="2" t="s">
        <v>144</v>
      </c>
      <c r="I54" s="2" t="s">
        <v>138</v>
      </c>
      <c r="J54" s="2" t="s">
        <v>139</v>
      </c>
      <c r="K54" s="2" t="s">
        <v>140</v>
      </c>
      <c r="L54" s="2" t="s">
        <v>141</v>
      </c>
      <c r="M54" s="2" t="str">
        <f t="shared" si="2"/>
        <v>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fragment:\nIn the jazz band, Tucker almost always plays the...\n\nPlease choose the word from the following options that you prefer to complete the fragment:\nsaxophone\nsax</v>
      </c>
      <c r="N54" t="s">
        <v>14</v>
      </c>
      <c r="O54" t="s">
        <v>15</v>
      </c>
      <c r="P54" t="s">
        <v>16</v>
      </c>
      <c r="Q54" t="s">
        <v>17</v>
      </c>
      <c r="R54" t="str">
        <f t="shared" si="3"/>
        <v>&lt;s&gt;[INST] &lt;&lt;SYS&gt;&gt;\nYou are a participant of a psycholinguistic experiment. You will do a task on English language use.\n&lt;&lt;/SYS&gt;&gt;\n\nIn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fragment:\nIn the jazz band, Tucker almost always plays the...\n\nPlease choose the word from the following options that you prefer to complete the fragment:\nsaxophone\nsax[/INST]</v>
      </c>
    </row>
    <row r="55" spans="1:18">
      <c r="A55" s="2" t="s">
        <v>252</v>
      </c>
      <c r="B55">
        <v>14</v>
      </c>
      <c r="C55" s="2" t="s">
        <v>146</v>
      </c>
      <c r="D55" t="s">
        <v>253</v>
      </c>
      <c r="E55" t="s">
        <v>251</v>
      </c>
      <c r="F55" t="s">
        <v>250</v>
      </c>
      <c r="G55" s="2" t="s">
        <v>148</v>
      </c>
      <c r="H55" s="2" t="s">
        <v>137</v>
      </c>
      <c r="I55" s="2" t="s">
        <v>138</v>
      </c>
      <c r="J55" s="2" t="s">
        <v>139</v>
      </c>
      <c r="K55" s="2" t="s">
        <v>140</v>
      </c>
      <c r="L55" s="2" t="s">
        <v>141</v>
      </c>
      <c r="M55" s="2" t="str">
        <f t="shared" si="2"/>
        <v>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fragment:\nLast week, Tucker picked a lock and stole a...\n\nPlease choose the word from the following options that you prefer to complete the fragment:\nsax\nsaxophone</v>
      </c>
      <c r="N55" t="s">
        <v>14</v>
      </c>
      <c r="O55" t="s">
        <v>15</v>
      </c>
      <c r="P55" t="s">
        <v>16</v>
      </c>
      <c r="Q55" t="s">
        <v>17</v>
      </c>
      <c r="R55" t="str">
        <f t="shared" si="3"/>
        <v>&lt;s&gt;[INST] &lt;&lt;SYS&gt;&gt;\nYou are a participant of a psycholinguistic experiment. You will do a task on English language use.\n&lt;&lt;/SYS&gt;&gt;\n\nIn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fragment:\nLast week, Tucker picked a lock and stole a...\n\nPlease choose the word from the following options that you prefer to complete the fragment:\nsax\nsaxophone[/INST]</v>
      </c>
    </row>
    <row r="56" spans="1:18">
      <c r="A56" s="2" t="s">
        <v>254</v>
      </c>
      <c r="B56">
        <v>14</v>
      </c>
      <c r="C56" s="2" t="s">
        <v>150</v>
      </c>
      <c r="D56" t="s">
        <v>253</v>
      </c>
      <c r="E56" t="s">
        <v>250</v>
      </c>
      <c r="F56" t="s">
        <v>251</v>
      </c>
      <c r="G56" s="2" t="s">
        <v>148</v>
      </c>
      <c r="H56" s="2" t="s">
        <v>144</v>
      </c>
      <c r="I56" s="2" t="s">
        <v>138</v>
      </c>
      <c r="J56" s="2" t="s">
        <v>139</v>
      </c>
      <c r="K56" s="2" t="s">
        <v>140</v>
      </c>
      <c r="L56" s="2" t="s">
        <v>141</v>
      </c>
      <c r="M56" s="2" t="str">
        <f t="shared" si="2"/>
        <v>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fragment:\nLast week, Tucker picked a lock and stole a...\n\nPlease choose the word from the following options that you prefer to complete the fragment:\nsaxophone\nsax</v>
      </c>
      <c r="N56" t="s">
        <v>14</v>
      </c>
      <c r="O56" t="s">
        <v>15</v>
      </c>
      <c r="P56" t="s">
        <v>16</v>
      </c>
      <c r="Q56" t="s">
        <v>17</v>
      </c>
      <c r="R56" t="str">
        <f t="shared" si="3"/>
        <v>&lt;s&gt;[INST] &lt;&lt;SYS&gt;&gt;\nYou are a participant of a psycholinguistic experiment. You will do a task on English language use.\n&lt;&lt;/SYS&gt;&gt;\n\nIn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fragment:\nLast week, Tucker picked a lock and stole a...\n\nPlease choose the word from the following options that you prefer to complete the fragment:\nsaxophone\nsax[/INST]</v>
      </c>
    </row>
    <row r="57" spans="1:18">
      <c r="A57" s="2" t="s">
        <v>255</v>
      </c>
      <c r="B57">
        <v>14</v>
      </c>
      <c r="C57" s="2" t="s">
        <v>132</v>
      </c>
      <c r="D57" t="s">
        <v>249</v>
      </c>
      <c r="E57" t="s">
        <v>251</v>
      </c>
      <c r="F57" t="s">
        <v>250</v>
      </c>
      <c r="G57" s="2" t="s">
        <v>136</v>
      </c>
      <c r="H57" s="2" t="s">
        <v>137</v>
      </c>
      <c r="I57" s="2" t="s">
        <v>138</v>
      </c>
      <c r="J57" s="2" t="s">
        <v>139</v>
      </c>
      <c r="K57" s="2" t="s">
        <v>140</v>
      </c>
      <c r="L57" s="2" t="s">
        <v>141</v>
      </c>
      <c r="M57" s="2" t="str">
        <f t="shared" si="2"/>
        <v>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fragment:\nIn the jazz band, Tucker almost always plays the...\n\nPlease choose the word from the following options that you prefer to complete the fragment:\nsax\nsaxophone</v>
      </c>
      <c r="N57" t="s">
        <v>14</v>
      </c>
      <c r="O57" t="s">
        <v>15</v>
      </c>
      <c r="P57" t="s">
        <v>16</v>
      </c>
      <c r="Q57" t="s">
        <v>17</v>
      </c>
      <c r="R57" t="str">
        <f t="shared" si="3"/>
        <v>&lt;s&gt;[INST] &lt;&lt;SYS&gt;&gt;\nYou are a participant of a psycholinguistic experiment. You will do a task on English language use.\n&lt;&lt;/SYS&gt;&gt;\n\nIn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fragment:\nIn the jazz band, Tucker almost always plays the...\n\nPlease choose the word from the following options that you prefer to complete the fragment:\nsax\nsaxophone[/INST]</v>
      </c>
    </row>
    <row r="58" spans="1:18">
      <c r="A58" s="2" t="s">
        <v>256</v>
      </c>
      <c r="B58">
        <v>15</v>
      </c>
      <c r="C58" s="2" t="s">
        <v>146</v>
      </c>
      <c r="D58" t="s">
        <v>257</v>
      </c>
      <c r="E58" t="s">
        <v>258</v>
      </c>
      <c r="F58" t="s">
        <v>259</v>
      </c>
      <c r="G58" s="2" t="s">
        <v>148</v>
      </c>
      <c r="H58" s="2" t="s">
        <v>137</v>
      </c>
      <c r="I58" s="2" t="s">
        <v>138</v>
      </c>
      <c r="J58" s="2" t="s">
        <v>139</v>
      </c>
      <c r="K58" s="2" t="s">
        <v>140</v>
      </c>
      <c r="L58" s="2" t="s">
        <v>141</v>
      </c>
      <c r="M58" s="2" t="str">
        <f t="shared" si="2"/>
        <v>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fragment:\nLeaving our family's house yesterday, my brother discovered a...\n\nPlease choose the word from the following options that you prefer to complete the fragment:\nroach\ncockroach</v>
      </c>
      <c r="N58" t="s">
        <v>14</v>
      </c>
      <c r="O58" t="s">
        <v>15</v>
      </c>
      <c r="P58" t="s">
        <v>16</v>
      </c>
      <c r="Q58" t="s">
        <v>17</v>
      </c>
      <c r="R58" t="str">
        <f t="shared" si="3"/>
        <v>&lt;s&gt;[INST] &lt;&lt;SYS&gt;&gt;\nYou are a participant of a psycholinguistic experiment. You will do a task on English language use.\n&lt;&lt;/SYS&gt;&gt;\n\nIn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fragment:\nLeaving our family's house yesterday, my brother discovered a...\n\nPlease choose the word from the following options that you prefer to complete the fragment:\nroach\ncockroach[/INST]</v>
      </c>
    </row>
    <row r="59" spans="1:18">
      <c r="A59" s="2" t="s">
        <v>260</v>
      </c>
      <c r="B59">
        <v>15</v>
      </c>
      <c r="C59" s="2" t="s">
        <v>150</v>
      </c>
      <c r="D59" t="s">
        <v>257</v>
      </c>
      <c r="E59" t="s">
        <v>259</v>
      </c>
      <c r="F59" t="s">
        <v>258</v>
      </c>
      <c r="G59" s="2" t="s">
        <v>148</v>
      </c>
      <c r="H59" s="2" t="s">
        <v>144</v>
      </c>
      <c r="I59" s="2" t="s">
        <v>138</v>
      </c>
      <c r="J59" s="2" t="s">
        <v>139</v>
      </c>
      <c r="K59" s="2" t="s">
        <v>140</v>
      </c>
      <c r="L59" s="2" t="s">
        <v>141</v>
      </c>
      <c r="M59" s="2" t="str">
        <f t="shared" si="2"/>
        <v>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fragment:\nLeaving our family's house yesterday, my brother discovered a...\n\nPlease choose the word from the following options that you prefer to complete the fragment:\ncockroach\nroach</v>
      </c>
      <c r="N59" t="s">
        <v>14</v>
      </c>
      <c r="O59" t="s">
        <v>15</v>
      </c>
      <c r="P59" t="s">
        <v>16</v>
      </c>
      <c r="Q59" t="s">
        <v>17</v>
      </c>
      <c r="R59" t="str">
        <f t="shared" si="3"/>
        <v>&lt;s&gt;[INST] &lt;&lt;SYS&gt;&gt;\nYou are a participant of a psycholinguistic experiment. You will do a task on English language use.\n&lt;&lt;/SYS&gt;&gt;\n\nIn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fragment:\nLeaving our family's house yesterday, my brother discovered a...\n\nPlease choose the word from the following options that you prefer to complete the fragment:\ncockroach\nroach[/INST]</v>
      </c>
    </row>
    <row r="60" spans="1:18">
      <c r="A60" s="2" t="s">
        <v>261</v>
      </c>
      <c r="B60">
        <v>15</v>
      </c>
      <c r="C60" s="2" t="s">
        <v>132</v>
      </c>
      <c r="D60" t="s">
        <v>262</v>
      </c>
      <c r="E60" t="s">
        <v>258</v>
      </c>
      <c r="F60" t="s">
        <v>259</v>
      </c>
      <c r="G60" s="2" t="s">
        <v>136</v>
      </c>
      <c r="H60" s="2" t="s">
        <v>137</v>
      </c>
      <c r="I60" s="2" t="s">
        <v>138</v>
      </c>
      <c r="J60" s="2" t="s">
        <v>139</v>
      </c>
      <c r="K60" s="2" t="s">
        <v>140</v>
      </c>
      <c r="L60" s="2" t="s">
        <v>141</v>
      </c>
      <c r="M60" s="2" t="str">
        <f t="shared" si="2"/>
        <v>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fragment:\nMy brother called the exterminator after he found a...\n\nPlease choose the word from the following options that you prefer to complete the fragment:\nroach\ncockroach</v>
      </c>
      <c r="N60" t="s">
        <v>14</v>
      </c>
      <c r="O60" t="s">
        <v>15</v>
      </c>
      <c r="P60" t="s">
        <v>16</v>
      </c>
      <c r="Q60" t="s">
        <v>17</v>
      </c>
      <c r="R60" t="str">
        <f t="shared" si="3"/>
        <v>&lt;s&gt;[INST] &lt;&lt;SYS&gt;&gt;\nYou are a participant of a psycholinguistic experiment. You will do a task on English language use.\n&lt;&lt;/SYS&gt;&gt;\n\nIn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fragment:\nMy brother called the exterminator after he found a...\n\nPlease choose the word from the following options that you prefer to complete the fragment:\nroach\ncockroach[/INST]</v>
      </c>
    </row>
    <row r="61" spans="1:18">
      <c r="A61" s="2" t="s">
        <v>263</v>
      </c>
      <c r="B61">
        <v>15</v>
      </c>
      <c r="C61" s="2" t="s">
        <v>143</v>
      </c>
      <c r="D61" t="s">
        <v>262</v>
      </c>
      <c r="E61" t="s">
        <v>259</v>
      </c>
      <c r="F61" t="s">
        <v>258</v>
      </c>
      <c r="G61" s="2" t="s">
        <v>136</v>
      </c>
      <c r="H61" s="2" t="s">
        <v>144</v>
      </c>
      <c r="I61" s="2" t="s">
        <v>138</v>
      </c>
      <c r="J61" s="2" t="s">
        <v>139</v>
      </c>
      <c r="K61" s="2" t="s">
        <v>140</v>
      </c>
      <c r="L61" s="2" t="s">
        <v>141</v>
      </c>
      <c r="M61" s="2" t="str">
        <f t="shared" si="2"/>
        <v>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fragment:\nMy brother called the exterminator after he found a...\n\nPlease choose the word from the following options that you prefer to complete the fragment:\ncockroach\nroach</v>
      </c>
      <c r="N61" t="s">
        <v>14</v>
      </c>
      <c r="O61" t="s">
        <v>15</v>
      </c>
      <c r="P61" t="s">
        <v>16</v>
      </c>
      <c r="Q61" t="s">
        <v>17</v>
      </c>
      <c r="R61" t="str">
        <f t="shared" si="3"/>
        <v>&lt;s&gt;[INST] &lt;&lt;SYS&gt;&gt;\nYou are a participant of a psycholinguistic experiment. You will do a task on English language use.\n&lt;&lt;/SYS&gt;&gt;\n\nIn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fragment:\nMy brother called the exterminator after he found a...\n\nPlease choose the word from the following options that you prefer to complete the fragment:\ncockroach\nroach[/INST]</v>
      </c>
    </row>
    <row r="62" spans="1:18">
      <c r="A62" s="2" t="s">
        <v>264</v>
      </c>
      <c r="B62">
        <v>16</v>
      </c>
      <c r="C62" s="2" t="s">
        <v>150</v>
      </c>
      <c r="D62" t="s">
        <v>265</v>
      </c>
      <c r="E62" t="s">
        <v>266</v>
      </c>
      <c r="F62" t="s">
        <v>267</v>
      </c>
      <c r="G62" s="2" t="s">
        <v>148</v>
      </c>
      <c r="H62" s="2" t="s">
        <v>144</v>
      </c>
      <c r="I62" s="2" t="s">
        <v>138</v>
      </c>
      <c r="J62" s="2" t="s">
        <v>139</v>
      </c>
      <c r="K62" s="2" t="s">
        <v>140</v>
      </c>
      <c r="L62" s="2" t="s">
        <v>141</v>
      </c>
      <c r="M62" s="2" t="str">
        <f t="shared" si="2"/>
        <v>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fragment:\nIn every room of John's family home, there is a...\n\nPlease choose the word from the following options that you prefer to complete the fragment:\ntelephone\nphone</v>
      </c>
      <c r="N62" t="s">
        <v>14</v>
      </c>
      <c r="O62" t="s">
        <v>15</v>
      </c>
      <c r="P62" t="s">
        <v>16</v>
      </c>
      <c r="Q62" t="s">
        <v>17</v>
      </c>
      <c r="R62" t="str">
        <f t="shared" si="3"/>
        <v>&lt;s&gt;[INST] &lt;&lt;SYS&gt;&gt;\nYou are a participant of a psycholinguistic experiment. You will do a task on English language use.\n&lt;&lt;/SYS&gt;&gt;\n\nIn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fragment:\nIn every room of John's family home, there is a...\n\nPlease choose the word from the following options that you prefer to complete the fragment:\ntelephone\nphone[/INST]</v>
      </c>
    </row>
    <row r="63" spans="1:18">
      <c r="A63" s="2" t="s">
        <v>268</v>
      </c>
      <c r="B63">
        <v>16</v>
      </c>
      <c r="C63" s="2" t="s">
        <v>132</v>
      </c>
      <c r="D63" t="s">
        <v>269</v>
      </c>
      <c r="E63" t="s">
        <v>267</v>
      </c>
      <c r="F63" t="s">
        <v>266</v>
      </c>
      <c r="G63" s="2" t="s">
        <v>136</v>
      </c>
      <c r="H63" s="2" t="s">
        <v>137</v>
      </c>
      <c r="I63" s="2" t="s">
        <v>138</v>
      </c>
      <c r="J63" s="2" t="s">
        <v>139</v>
      </c>
      <c r="K63" s="2" t="s">
        <v>140</v>
      </c>
      <c r="L63" s="2" t="s">
        <v>141</v>
      </c>
      <c r="M63" s="2" t="str">
        <f t="shared" si="2"/>
        <v>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fragment:\nWhen John's mother calls, he does not pick up the...\n\nPlease choose the word from the following options that you prefer to complete the fragment:\nphone\ntelephone</v>
      </c>
      <c r="N63" t="s">
        <v>14</v>
      </c>
      <c r="O63" t="s">
        <v>15</v>
      </c>
      <c r="P63" t="s">
        <v>16</v>
      </c>
      <c r="Q63" t="s">
        <v>17</v>
      </c>
      <c r="R63" t="str">
        <f t="shared" si="3"/>
        <v>&lt;s&gt;[INST] &lt;&lt;SYS&gt;&gt;\nYou are a participant of a psycholinguistic experiment. You will do a task on English language use.\n&lt;&lt;/SYS&gt;&gt;\n\nIn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fragment:\nWhen John's mother calls, he does not pick up the...\n\nPlease choose the word from the following options that you prefer to complete the fragment:\nphone\ntelephone[/INST]</v>
      </c>
    </row>
    <row r="64" spans="1:18">
      <c r="A64" s="2" t="s">
        <v>270</v>
      </c>
      <c r="B64">
        <v>16</v>
      </c>
      <c r="C64" s="2" t="s">
        <v>143</v>
      </c>
      <c r="D64" t="s">
        <v>269</v>
      </c>
      <c r="E64" t="s">
        <v>266</v>
      </c>
      <c r="F64" t="s">
        <v>267</v>
      </c>
      <c r="G64" s="2" t="s">
        <v>136</v>
      </c>
      <c r="H64" s="2" t="s">
        <v>144</v>
      </c>
      <c r="I64" s="2" t="s">
        <v>138</v>
      </c>
      <c r="J64" s="2" t="s">
        <v>139</v>
      </c>
      <c r="K64" s="2" t="s">
        <v>140</v>
      </c>
      <c r="L64" s="2" t="s">
        <v>141</v>
      </c>
      <c r="M64" s="2" t="str">
        <f t="shared" si="2"/>
        <v>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fragment:\nWhen John's mother calls, he does not pick up the...\n\nPlease choose the word from the following options that you prefer to complete the fragment:\ntelephone\nphone</v>
      </c>
      <c r="N64" t="s">
        <v>14</v>
      </c>
      <c r="O64" t="s">
        <v>15</v>
      </c>
      <c r="P64" t="s">
        <v>16</v>
      </c>
      <c r="Q64" t="s">
        <v>17</v>
      </c>
      <c r="R64" t="str">
        <f t="shared" si="3"/>
        <v>&lt;s&gt;[INST] &lt;&lt;SYS&gt;&gt;\nYou are a participant of a psycholinguistic experiment. You will do a task on English language use.\n&lt;&lt;/SYS&gt;&gt;\n\nIn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fragment:\nWhen John's mother calls, he does not pick up the...\n\nPlease choose the word from the following options that you prefer to complete the fragment:\ntelephone\nphone[/INST]</v>
      </c>
    </row>
    <row r="65" spans="1:18">
      <c r="A65" s="2" t="s">
        <v>271</v>
      </c>
      <c r="B65">
        <v>16</v>
      </c>
      <c r="C65" s="2" t="s">
        <v>146</v>
      </c>
      <c r="D65" t="s">
        <v>265</v>
      </c>
      <c r="E65" t="s">
        <v>267</v>
      </c>
      <c r="F65" t="s">
        <v>266</v>
      </c>
      <c r="G65" s="2" t="s">
        <v>148</v>
      </c>
      <c r="H65" s="2" t="s">
        <v>137</v>
      </c>
      <c r="I65" s="2" t="s">
        <v>138</v>
      </c>
      <c r="J65" s="2" t="s">
        <v>139</v>
      </c>
      <c r="K65" s="2" t="s">
        <v>140</v>
      </c>
      <c r="L65" s="2" t="s">
        <v>141</v>
      </c>
      <c r="M65" s="2" t="str">
        <f t="shared" si="2"/>
        <v>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fragment:\nIn every room of John's family home, there is a...\n\nPlease choose the word from the following options that you prefer to complete the fragment:\nphone\ntelephone</v>
      </c>
      <c r="N65" t="s">
        <v>14</v>
      </c>
      <c r="O65" t="s">
        <v>15</v>
      </c>
      <c r="P65" t="s">
        <v>16</v>
      </c>
      <c r="Q65" t="s">
        <v>17</v>
      </c>
      <c r="R65" t="str">
        <f t="shared" si="3"/>
        <v>&lt;s&gt;[INST] &lt;&lt;SYS&gt;&gt;\nYou are a participant of a psycholinguistic experiment. You will do a task on English language use.\n&lt;&lt;/SYS&gt;&gt;\n\nIn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fragment:\nIn every room of John's family home, there is a...\n\nPlease choose the word from the following options that you prefer to complete the fragment:\nphone\ntelephone[/INST]</v>
      </c>
    </row>
    <row r="66" spans="1:18">
      <c r="A66" s="2" t="s">
        <v>272</v>
      </c>
      <c r="B66">
        <v>17</v>
      </c>
      <c r="C66" s="2" t="s">
        <v>132</v>
      </c>
      <c r="D66" t="s">
        <v>273</v>
      </c>
      <c r="E66" t="s">
        <v>274</v>
      </c>
      <c r="F66" t="s">
        <v>275</v>
      </c>
      <c r="G66" s="2" t="s">
        <v>136</v>
      </c>
      <c r="H66" s="2" t="s">
        <v>137</v>
      </c>
      <c r="I66" s="2" t="s">
        <v>138</v>
      </c>
      <c r="J66" s="2" t="s">
        <v>139</v>
      </c>
      <c r="K66" s="2" t="s">
        <v>140</v>
      </c>
      <c r="L66" s="2" t="s">
        <v>141</v>
      </c>
      <c r="M66" s="2" t="str">
        <f t="shared" si="2"/>
        <v>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fragment:\nAfter the other team scored, the coach argued with the...\n\nPlease choose the word from the following options that you prefer to complete the fragment:\nref\nreferee</v>
      </c>
      <c r="N66" t="s">
        <v>14</v>
      </c>
      <c r="O66" t="s">
        <v>15</v>
      </c>
      <c r="P66" t="s">
        <v>16</v>
      </c>
      <c r="Q66" t="s">
        <v>17</v>
      </c>
      <c r="R66" t="str">
        <f t="shared" si="3"/>
        <v>&lt;s&gt;[INST] &lt;&lt;SYS&gt;&gt;\nYou are a participant of a psycholinguistic experiment. You will do a task on English language use.\n&lt;&lt;/SYS&gt;&gt;\n\nIn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fragment:\nAfter the other team scored, the coach argued with the...\n\nPlease choose the word from the following options that you prefer to complete the fragment:\nref\nreferee[/INST]</v>
      </c>
    </row>
    <row r="67" spans="1:18">
      <c r="A67" s="2" t="s">
        <v>276</v>
      </c>
      <c r="B67">
        <v>17</v>
      </c>
      <c r="C67" s="2" t="s">
        <v>143</v>
      </c>
      <c r="D67" t="s">
        <v>273</v>
      </c>
      <c r="E67" t="s">
        <v>275</v>
      </c>
      <c r="F67" t="s">
        <v>274</v>
      </c>
      <c r="G67" s="2" t="s">
        <v>136</v>
      </c>
      <c r="H67" s="2" t="s">
        <v>144</v>
      </c>
      <c r="I67" s="2" t="s">
        <v>138</v>
      </c>
      <c r="J67" s="2" t="s">
        <v>139</v>
      </c>
      <c r="K67" s="2" t="s">
        <v>140</v>
      </c>
      <c r="L67" s="2" t="s">
        <v>141</v>
      </c>
      <c r="M67" s="2" t="str">
        <f t="shared" ref="M67:M98" si="4">I67&amp;"\n\n"&amp;J67&amp;"\n\n"&amp;K67&amp;"\n"&amp;D67&amp;"\n\n"&amp;L67&amp;"\n"&amp;E67&amp;"\n"&amp;F67</f>
        <v>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fragment:\nAfter the other team scored, the coach argued with the...\n\nPlease choose the word from the following options that you prefer to complete the fragment:\nreferee\nref</v>
      </c>
      <c r="N67" t="s">
        <v>14</v>
      </c>
      <c r="O67" t="s">
        <v>15</v>
      </c>
      <c r="P67" t="s">
        <v>16</v>
      </c>
      <c r="Q67" t="s">
        <v>17</v>
      </c>
      <c r="R67" t="str">
        <f t="shared" ref="R67:R98" si="5">O67&amp;N67&amp;P67&amp;M67&amp;Q67</f>
        <v>&lt;s&gt;[INST] &lt;&lt;SYS&gt;&gt;\nYou are a participant of a psycholinguistic experiment. You will do a task on English language use.\n&lt;&lt;/SYS&gt;&gt;\n\nIn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fragment:\nAfter the other team scored, the coach argued with the...\n\nPlease choose the word from the following options that you prefer to complete the fragment:\nreferee\nref[/INST]</v>
      </c>
    </row>
    <row r="68" spans="1:18">
      <c r="A68" s="2" t="s">
        <v>277</v>
      </c>
      <c r="B68">
        <v>17</v>
      </c>
      <c r="C68" s="2" t="s">
        <v>146</v>
      </c>
      <c r="D68" t="s">
        <v>278</v>
      </c>
      <c r="E68" t="s">
        <v>274</v>
      </c>
      <c r="F68" t="s">
        <v>275</v>
      </c>
      <c r="G68" s="2" t="s">
        <v>148</v>
      </c>
      <c r="H68" s="2" t="s">
        <v>137</v>
      </c>
      <c r="I68" s="2" t="s">
        <v>138</v>
      </c>
      <c r="J68" s="2" t="s">
        <v>139</v>
      </c>
      <c r="K68" s="2" t="s">
        <v>140</v>
      </c>
      <c r="L68" s="2" t="s">
        <v>141</v>
      </c>
      <c r="M68" s="2" t="str">
        <f t="shared" si="4"/>
        <v>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fragment:\nTo make extra money on weekends, Justin works as a...\n\nPlease choose the word from the following options that you prefer to complete the fragment:\nref\nreferee</v>
      </c>
      <c r="N68" t="s">
        <v>14</v>
      </c>
      <c r="O68" t="s">
        <v>15</v>
      </c>
      <c r="P68" t="s">
        <v>16</v>
      </c>
      <c r="Q68" t="s">
        <v>17</v>
      </c>
      <c r="R68" t="str">
        <f t="shared" si="5"/>
        <v>&lt;s&gt;[INST] &lt;&lt;SYS&gt;&gt;\nYou are a participant of a psycholinguistic experiment. You will do a task on English language use.\n&lt;&lt;/SYS&gt;&gt;\n\nIn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fragment:\nTo make extra money on weekends, Justin works as a...\n\nPlease choose the word from the following options that you prefer to complete the fragment:\nref\nreferee[/INST]</v>
      </c>
    </row>
    <row r="69" spans="1:18">
      <c r="A69" s="2" t="s">
        <v>279</v>
      </c>
      <c r="B69">
        <v>17</v>
      </c>
      <c r="C69" s="2" t="s">
        <v>150</v>
      </c>
      <c r="D69" t="s">
        <v>278</v>
      </c>
      <c r="E69" t="s">
        <v>275</v>
      </c>
      <c r="F69" t="s">
        <v>274</v>
      </c>
      <c r="G69" s="2" t="s">
        <v>148</v>
      </c>
      <c r="H69" s="2" t="s">
        <v>144</v>
      </c>
      <c r="I69" s="2" t="s">
        <v>138</v>
      </c>
      <c r="J69" s="2" t="s">
        <v>139</v>
      </c>
      <c r="K69" s="2" t="s">
        <v>140</v>
      </c>
      <c r="L69" s="2" t="s">
        <v>141</v>
      </c>
      <c r="M69" s="2" t="str">
        <f t="shared" si="4"/>
        <v>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fragment:\nTo make extra money on weekends, Justin works as a...\n\nPlease choose the word from the following options that you prefer to complete the fragment:\nreferee\nref</v>
      </c>
      <c r="N69" t="s">
        <v>14</v>
      </c>
      <c r="O69" t="s">
        <v>15</v>
      </c>
      <c r="P69" t="s">
        <v>16</v>
      </c>
      <c r="Q69" t="s">
        <v>17</v>
      </c>
      <c r="R69" t="str">
        <f t="shared" si="5"/>
        <v>&lt;s&gt;[INST] &lt;&lt;SYS&gt;&gt;\nYou are a participant of a psycholinguistic experiment. You will do a task on English language use.\n&lt;&lt;/SYS&gt;&gt;\n\nIn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fragment:\nTo make extra money on weekends, Justin works as a...\n\nPlease choose the word from the following options that you prefer to complete the fragment:\nreferee\nref[/INST]</v>
      </c>
    </row>
    <row r="70" spans="1:18">
      <c r="A70" s="2" t="s">
        <v>280</v>
      </c>
      <c r="B70">
        <v>18</v>
      </c>
      <c r="C70" s="2" t="s">
        <v>143</v>
      </c>
      <c r="D70" t="s">
        <v>281</v>
      </c>
      <c r="E70" t="s">
        <v>282</v>
      </c>
      <c r="F70" t="s">
        <v>283</v>
      </c>
      <c r="G70" s="2" t="s">
        <v>136</v>
      </c>
      <c r="H70" s="2" t="s">
        <v>144</v>
      </c>
      <c r="I70" s="2" t="s">
        <v>138</v>
      </c>
      <c r="J70" s="2" t="s">
        <v>139</v>
      </c>
      <c r="K70" s="2" t="s">
        <v>140</v>
      </c>
      <c r="L70" s="2" t="s">
        <v>141</v>
      </c>
      <c r="M70" s="2" t="str">
        <f t="shared" si="4"/>
        <v>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fragment:\nJames knows Harvard well since he spent four years there as an...\n\nPlease choose the word from the following options that you prefer to complete the fragment:\nundergraduate\nundergrad</v>
      </c>
      <c r="N70" t="s">
        <v>14</v>
      </c>
      <c r="O70" t="s">
        <v>15</v>
      </c>
      <c r="P70" t="s">
        <v>16</v>
      </c>
      <c r="Q70" t="s">
        <v>17</v>
      </c>
      <c r="R70" t="str">
        <f t="shared" si="5"/>
        <v>&lt;s&gt;[INST] &lt;&lt;SYS&gt;&gt;\nYou are a participant of a psycholinguistic experiment. You will do a task on English language use.\n&lt;&lt;/SYS&gt;&gt;\n\nIn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fragment:\nJames knows Harvard well since he spent four years there as an...\n\nPlease choose the word from the following options that you prefer to complete the fragment:\nundergraduate\nundergrad[/INST]</v>
      </c>
    </row>
    <row r="71" spans="1:18">
      <c r="A71" s="2" t="s">
        <v>284</v>
      </c>
      <c r="B71">
        <v>18</v>
      </c>
      <c r="C71" s="2" t="s">
        <v>146</v>
      </c>
      <c r="D71" t="s">
        <v>285</v>
      </c>
      <c r="E71" t="s">
        <v>283</v>
      </c>
      <c r="F71" t="s">
        <v>282</v>
      </c>
      <c r="G71" s="2" t="s">
        <v>148</v>
      </c>
      <c r="H71" s="2" t="s">
        <v>137</v>
      </c>
      <c r="I71" s="2" t="s">
        <v>138</v>
      </c>
      <c r="J71" s="2" t="s">
        <v>139</v>
      </c>
      <c r="K71" s="2" t="s">
        <v>140</v>
      </c>
      <c r="L71" s="2" t="s">
        <v>141</v>
      </c>
      <c r="M71" s="2" t="str">
        <f t="shared" si="4"/>
        <v>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fragment:\nJames had not thrown a football or baseball since he was an...\n\nPlease choose the word from the following options that you prefer to complete the fragment:\nundergrad\nundergraduate</v>
      </c>
      <c r="N71" t="s">
        <v>14</v>
      </c>
      <c r="O71" t="s">
        <v>15</v>
      </c>
      <c r="P71" t="s">
        <v>16</v>
      </c>
      <c r="Q71" t="s">
        <v>17</v>
      </c>
      <c r="R71" t="str">
        <f t="shared" si="5"/>
        <v>&lt;s&gt;[INST] &lt;&lt;SYS&gt;&gt;\nYou are a participant of a psycholinguistic experiment. You will do a task on English language use.\n&lt;&lt;/SYS&gt;&gt;\n\nIn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fragment:\nJames had not thrown a football or baseball since he was an...\n\nPlease choose the word from the following options that you prefer to complete the fragment:\nundergrad\nundergraduate[/INST]</v>
      </c>
    </row>
    <row r="72" spans="1:18">
      <c r="A72" s="2" t="s">
        <v>286</v>
      </c>
      <c r="B72">
        <v>18</v>
      </c>
      <c r="C72" s="2" t="s">
        <v>150</v>
      </c>
      <c r="D72" t="s">
        <v>285</v>
      </c>
      <c r="E72" t="s">
        <v>282</v>
      </c>
      <c r="F72" t="s">
        <v>283</v>
      </c>
      <c r="G72" s="2" t="s">
        <v>148</v>
      </c>
      <c r="H72" s="2" t="s">
        <v>144</v>
      </c>
      <c r="I72" s="2" t="s">
        <v>138</v>
      </c>
      <c r="J72" s="2" t="s">
        <v>139</v>
      </c>
      <c r="K72" s="2" t="s">
        <v>140</v>
      </c>
      <c r="L72" s="2" t="s">
        <v>141</v>
      </c>
      <c r="M72" s="2" t="str">
        <f t="shared" si="4"/>
        <v>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fragment:\nJames had not thrown a football or baseball since he was an...\n\nPlease choose the word from the following options that you prefer to complete the fragment:\nundergraduate\nundergrad</v>
      </c>
      <c r="N72" t="s">
        <v>14</v>
      </c>
      <c r="O72" t="s">
        <v>15</v>
      </c>
      <c r="P72" t="s">
        <v>16</v>
      </c>
      <c r="Q72" t="s">
        <v>17</v>
      </c>
      <c r="R72" t="str">
        <f t="shared" si="5"/>
        <v>&lt;s&gt;[INST] &lt;&lt;SYS&gt;&gt;\nYou are a participant of a psycholinguistic experiment. You will do a task on English language use.\n&lt;&lt;/SYS&gt;&gt;\n\nIn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fragment:\nJames had not thrown a football or baseball since he was an...\n\nPlease choose the word from the following options that you prefer to complete the fragment:\nundergraduate\nundergrad[/INST]</v>
      </c>
    </row>
    <row r="73" spans="1:18">
      <c r="A73" s="2" t="s">
        <v>287</v>
      </c>
      <c r="B73">
        <v>18</v>
      </c>
      <c r="C73" s="2" t="s">
        <v>132</v>
      </c>
      <c r="D73" t="s">
        <v>281</v>
      </c>
      <c r="E73" t="s">
        <v>283</v>
      </c>
      <c r="F73" t="s">
        <v>282</v>
      </c>
      <c r="G73" s="2" t="s">
        <v>136</v>
      </c>
      <c r="H73" s="2" t="s">
        <v>137</v>
      </c>
      <c r="I73" s="2" t="s">
        <v>138</v>
      </c>
      <c r="J73" s="2" t="s">
        <v>139</v>
      </c>
      <c r="K73" s="2" t="s">
        <v>140</v>
      </c>
      <c r="L73" s="2" t="s">
        <v>141</v>
      </c>
      <c r="M73" s="2" t="str">
        <f t="shared" si="4"/>
        <v>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fragment:\nJames knows Harvard well since he spent four years there as an...\n\nPlease choose the word from the following options that you prefer to complete the fragment:\nundergrad\nundergraduate</v>
      </c>
      <c r="N73" t="s">
        <v>14</v>
      </c>
      <c r="O73" t="s">
        <v>15</v>
      </c>
      <c r="P73" t="s">
        <v>16</v>
      </c>
      <c r="Q73" t="s">
        <v>17</v>
      </c>
      <c r="R73" t="str">
        <f t="shared" si="5"/>
        <v>&lt;s&gt;[INST] &lt;&lt;SYS&gt;&gt;\nYou are a participant of a psycholinguistic experiment. You will do a task on English language use.\n&lt;&lt;/SYS&gt;&gt;\n\nIn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fragment:\nJames knows Harvard well since he spent four years there as an...\n\nPlease choose the word from the following options that you prefer to complete the fragment:\nundergrad\nundergraduate[/INST]</v>
      </c>
    </row>
    <row r="74" spans="1:18">
      <c r="A74" s="2" t="s">
        <v>288</v>
      </c>
      <c r="B74">
        <v>19</v>
      </c>
      <c r="C74" s="2" t="s">
        <v>146</v>
      </c>
      <c r="D74" t="s">
        <v>289</v>
      </c>
      <c r="E74" t="s">
        <v>290</v>
      </c>
      <c r="F74" t="s">
        <v>291</v>
      </c>
      <c r="G74" s="2" t="s">
        <v>148</v>
      </c>
      <c r="H74" s="2" t="s">
        <v>137</v>
      </c>
      <c r="I74" s="2" t="s">
        <v>138</v>
      </c>
      <c r="J74" s="2" t="s">
        <v>139</v>
      </c>
      <c r="K74" s="2" t="s">
        <v>140</v>
      </c>
      <c r="L74" s="2" t="s">
        <v>141</v>
      </c>
      <c r="M74" s="2" t="str">
        <f t="shared" si="4"/>
        <v>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fragment:\nFlorian told the others they should order approximately one...\n\nPlease choose the word from the following options that you prefer to complete the fragment:\nkilo\nkilogram</v>
      </c>
      <c r="N74" t="s">
        <v>14</v>
      </c>
      <c r="O74" t="s">
        <v>15</v>
      </c>
      <c r="P74" t="s">
        <v>16</v>
      </c>
      <c r="Q74" t="s">
        <v>17</v>
      </c>
      <c r="R74" t="str">
        <f t="shared" si="5"/>
        <v>&lt;s&gt;[INST] &lt;&lt;SYS&gt;&gt;\nYou are a participant of a psycholinguistic experiment. You will do a task on English language use.\n&lt;&lt;/SYS&gt;&gt;\n\nIn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fragment:\nFlorian told the others they should order approximately one...\n\nPlease choose the word from the following options that you prefer to complete the fragment:\nkilo\nkilogram[/INST]</v>
      </c>
    </row>
    <row r="75" spans="1:18">
      <c r="A75" s="2" t="s">
        <v>292</v>
      </c>
      <c r="B75">
        <v>19</v>
      </c>
      <c r="C75" s="2" t="s">
        <v>150</v>
      </c>
      <c r="D75" t="s">
        <v>289</v>
      </c>
      <c r="E75" t="s">
        <v>291</v>
      </c>
      <c r="F75" t="s">
        <v>290</v>
      </c>
      <c r="G75" s="2" t="s">
        <v>148</v>
      </c>
      <c r="H75" s="2" t="s">
        <v>144</v>
      </c>
      <c r="I75" s="2" t="s">
        <v>138</v>
      </c>
      <c r="J75" s="2" t="s">
        <v>139</v>
      </c>
      <c r="K75" s="2" t="s">
        <v>140</v>
      </c>
      <c r="L75" s="2" t="s">
        <v>141</v>
      </c>
      <c r="M75" s="2" t="str">
        <f t="shared" si="4"/>
        <v>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fragment:\nFlorian told the others they should order approximately one...\n\nPlease choose the word from the following options that you prefer to complete the fragment:\nkilogram\nkilo</v>
      </c>
      <c r="N75" t="s">
        <v>14</v>
      </c>
      <c r="O75" t="s">
        <v>15</v>
      </c>
      <c r="P75" t="s">
        <v>16</v>
      </c>
      <c r="Q75" t="s">
        <v>17</v>
      </c>
      <c r="R75" t="str">
        <f t="shared" si="5"/>
        <v>&lt;s&gt;[INST] &lt;&lt;SYS&gt;&gt;\nYou are a participant of a psycholinguistic experiment. You will do a task on English language use.\n&lt;&lt;/SYS&gt;&gt;\n\nIn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fragment:\nFlorian told the others they should order approximately one...\n\nPlease choose the word from the following options that you prefer to complete the fragment:\nkilogram\nkilo[/INST]</v>
      </c>
    </row>
    <row r="76" spans="1:18">
      <c r="A76" s="2" t="s">
        <v>293</v>
      </c>
      <c r="B76">
        <v>19</v>
      </c>
      <c r="C76" s="2" t="s">
        <v>132</v>
      </c>
      <c r="D76" t="s">
        <v>294</v>
      </c>
      <c r="E76" t="s">
        <v>290</v>
      </c>
      <c r="F76" t="s">
        <v>291</v>
      </c>
      <c r="G76" s="2" t="s">
        <v>136</v>
      </c>
      <c r="H76" s="2" t="s">
        <v>137</v>
      </c>
      <c r="I76" s="2" t="s">
        <v>138</v>
      </c>
      <c r="J76" s="2" t="s">
        <v>139</v>
      </c>
      <c r="K76" s="2" t="s">
        <v>140</v>
      </c>
      <c r="L76" s="2" t="s">
        <v>141</v>
      </c>
      <c r="M76" s="2" t="str">
        <f t="shared" si="4"/>
        <v>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fragment:\nFlorian thought that the brown package weighed approximately one...\n\nPlease choose the word from the following options that you prefer to complete the fragment:\nkilo\nkilogram</v>
      </c>
      <c r="N76" t="s">
        <v>14</v>
      </c>
      <c r="O76" t="s">
        <v>15</v>
      </c>
      <c r="P76" t="s">
        <v>16</v>
      </c>
      <c r="Q76" t="s">
        <v>17</v>
      </c>
      <c r="R76" t="str">
        <f t="shared" si="5"/>
        <v>&lt;s&gt;[INST] &lt;&lt;SYS&gt;&gt;\nYou are a participant of a psycholinguistic experiment. You will do a task on English language use.\n&lt;&lt;/SYS&gt;&gt;\n\nIn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fragment:\nFlorian thought that the brown package weighed approximately one...\n\nPlease choose the word from the following options that you prefer to complete the fragment:\nkilo\nkilogram[/INST]</v>
      </c>
    </row>
    <row r="77" spans="1:18">
      <c r="A77" s="2" t="s">
        <v>295</v>
      </c>
      <c r="B77">
        <v>19</v>
      </c>
      <c r="C77" s="2" t="s">
        <v>143</v>
      </c>
      <c r="D77" t="s">
        <v>294</v>
      </c>
      <c r="E77" t="s">
        <v>291</v>
      </c>
      <c r="F77" t="s">
        <v>290</v>
      </c>
      <c r="G77" s="2" t="s">
        <v>136</v>
      </c>
      <c r="H77" s="2" t="s">
        <v>144</v>
      </c>
      <c r="I77" s="2" t="s">
        <v>138</v>
      </c>
      <c r="J77" s="2" t="s">
        <v>139</v>
      </c>
      <c r="K77" s="2" t="s">
        <v>140</v>
      </c>
      <c r="L77" s="2" t="s">
        <v>141</v>
      </c>
      <c r="M77" s="2" t="str">
        <f t="shared" si="4"/>
        <v>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fragment:\nFlorian thought that the brown package weighed approximately one...\n\nPlease choose the word from the following options that you prefer to complete the fragment:\nkilogram\nkilo</v>
      </c>
      <c r="N77" t="s">
        <v>14</v>
      </c>
      <c r="O77" t="s">
        <v>15</v>
      </c>
      <c r="P77" t="s">
        <v>16</v>
      </c>
      <c r="Q77" t="s">
        <v>17</v>
      </c>
      <c r="R77" t="str">
        <f t="shared" si="5"/>
        <v>&lt;s&gt;[INST] &lt;&lt;SYS&gt;&gt;\nYou are a participant of a psycholinguistic experiment. You will do a task on English language use.\n&lt;&lt;/SYS&gt;&gt;\n\nIn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fragment:\nFlorian thought that the brown package weighed approximately one...\n\nPlease choose the word from the following options that you prefer to complete the fragment:\nkilogram\nkilo[/INST]</v>
      </c>
    </row>
    <row r="78" spans="1:18">
      <c r="A78" s="2" t="s">
        <v>296</v>
      </c>
      <c r="B78">
        <v>20</v>
      </c>
      <c r="C78" s="2" t="s">
        <v>150</v>
      </c>
      <c r="D78" t="s">
        <v>297</v>
      </c>
      <c r="E78" t="s">
        <v>298</v>
      </c>
      <c r="F78" t="s">
        <v>299</v>
      </c>
      <c r="G78" s="2" t="s">
        <v>148</v>
      </c>
      <c r="H78" s="2" t="s">
        <v>144</v>
      </c>
      <c r="I78" s="2" t="s">
        <v>138</v>
      </c>
      <c r="J78" s="2" t="s">
        <v>139</v>
      </c>
      <c r="K78" s="2" t="s">
        <v>140</v>
      </c>
      <c r="L78" s="2" t="s">
        <v>141</v>
      </c>
      <c r="M78" s="2" t="str">
        <f t="shared" si="4"/>
        <v>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fragment:\nThe man explained to Lionel that no one enjoys having to undergo...\n\nPlease choose the word from the following options that you prefer to complete the fragment:\nchemotherapy\nchemo</v>
      </c>
      <c r="N78" t="s">
        <v>14</v>
      </c>
      <c r="O78" t="s">
        <v>15</v>
      </c>
      <c r="P78" t="s">
        <v>16</v>
      </c>
      <c r="Q78" t="s">
        <v>17</v>
      </c>
      <c r="R78" t="str">
        <f t="shared" si="5"/>
        <v>&lt;s&gt;[INST] &lt;&lt;SYS&gt;&gt;\nYou are a participant of a psycholinguistic experiment. You will do a task on English language use.\n&lt;&lt;/SYS&gt;&gt;\n\nIn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fragment:\nThe man explained to Lionel that no one enjoys having to undergo...\n\nPlease choose the word from the following options that you prefer to complete the fragment:\nchemotherapy\nchemo[/INST]</v>
      </c>
    </row>
    <row r="79" spans="1:18">
      <c r="A79" s="2" t="s">
        <v>300</v>
      </c>
      <c r="B79">
        <v>20</v>
      </c>
      <c r="C79" s="2" t="s">
        <v>132</v>
      </c>
      <c r="D79" t="s">
        <v>301</v>
      </c>
      <c r="E79" t="s">
        <v>299</v>
      </c>
      <c r="F79" t="s">
        <v>298</v>
      </c>
      <c r="G79" s="2" t="s">
        <v>136</v>
      </c>
      <c r="H79" s="2" t="s">
        <v>137</v>
      </c>
      <c r="I79" s="2" t="s">
        <v>138</v>
      </c>
      <c r="J79" s="2" t="s">
        <v>139</v>
      </c>
      <c r="K79" s="2" t="s">
        <v>140</v>
      </c>
      <c r="L79" s="2" t="s">
        <v>141</v>
      </c>
      <c r="M79" s="2" t="str">
        <f t="shared" si="4"/>
        <v>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fragment:\nAfter being diagnosed with cancer, Lionel had to undergo a course of...\n\nPlease choose the word from the following options that you prefer to complete the fragment:\nchemo\nchemotherapy</v>
      </c>
      <c r="N79" t="s">
        <v>14</v>
      </c>
      <c r="O79" t="s">
        <v>15</v>
      </c>
      <c r="P79" t="s">
        <v>16</v>
      </c>
      <c r="Q79" t="s">
        <v>17</v>
      </c>
      <c r="R79" t="str">
        <f t="shared" si="5"/>
        <v>&lt;s&gt;[INST] &lt;&lt;SYS&gt;&gt;\nYou are a participant of a psycholinguistic experiment. You will do a task on English language use.\n&lt;&lt;/SYS&gt;&gt;\n\nIn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fragment:\nAfter being diagnosed with cancer, Lionel had to undergo a course of...\n\nPlease choose the word from the following options that you prefer to complete the fragment:\nchemo\nchemotherapy[/INST]</v>
      </c>
    </row>
    <row r="80" spans="1:18">
      <c r="A80" s="2" t="s">
        <v>302</v>
      </c>
      <c r="B80">
        <v>20</v>
      </c>
      <c r="C80" s="2" t="s">
        <v>143</v>
      </c>
      <c r="D80" t="s">
        <v>301</v>
      </c>
      <c r="E80" t="s">
        <v>298</v>
      </c>
      <c r="F80" t="s">
        <v>299</v>
      </c>
      <c r="G80" s="2" t="s">
        <v>136</v>
      </c>
      <c r="H80" s="2" t="s">
        <v>144</v>
      </c>
      <c r="I80" s="2" t="s">
        <v>138</v>
      </c>
      <c r="J80" s="2" t="s">
        <v>139</v>
      </c>
      <c r="K80" s="2" t="s">
        <v>140</v>
      </c>
      <c r="L80" s="2" t="s">
        <v>141</v>
      </c>
      <c r="M80" s="2" t="str">
        <f t="shared" si="4"/>
        <v>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fragment:\nAfter being diagnosed with cancer, Lionel had to undergo a course of...\n\nPlease choose the word from the following options that you prefer to complete the fragment:\nchemotherapy\nchemo</v>
      </c>
      <c r="N80" t="s">
        <v>14</v>
      </c>
      <c r="O80" t="s">
        <v>15</v>
      </c>
      <c r="P80" t="s">
        <v>16</v>
      </c>
      <c r="Q80" t="s">
        <v>17</v>
      </c>
      <c r="R80" t="str">
        <f t="shared" si="5"/>
        <v>&lt;s&gt;[INST] &lt;&lt;SYS&gt;&gt;\nYou are a participant of a psycholinguistic experiment. You will do a task on English language use.\n&lt;&lt;/SYS&gt;&gt;\n\nIn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fragment:\nAfter being diagnosed with cancer, Lionel had to undergo a course of...\n\nPlease choose the word from the following options that you prefer to complete the fragment:\nchemotherapy\nchemo[/INST]</v>
      </c>
    </row>
    <row r="81" spans="1:18">
      <c r="A81" s="2" t="s">
        <v>303</v>
      </c>
      <c r="B81">
        <v>20</v>
      </c>
      <c r="C81" s="2" t="s">
        <v>146</v>
      </c>
      <c r="D81" t="s">
        <v>297</v>
      </c>
      <c r="E81" t="s">
        <v>299</v>
      </c>
      <c r="F81" t="s">
        <v>298</v>
      </c>
      <c r="G81" s="2" t="s">
        <v>148</v>
      </c>
      <c r="H81" s="2" t="s">
        <v>137</v>
      </c>
      <c r="I81" s="2" t="s">
        <v>138</v>
      </c>
      <c r="J81" s="2" t="s">
        <v>139</v>
      </c>
      <c r="K81" s="2" t="s">
        <v>140</v>
      </c>
      <c r="L81" s="2" t="s">
        <v>141</v>
      </c>
      <c r="M81" s="2" t="str">
        <f t="shared" si="4"/>
        <v>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fragment:\nThe man explained to Lionel that no one enjoys having to undergo...\n\nPlease choose the word from the following options that you prefer to complete the fragment:\nchemo\nchemotherapy</v>
      </c>
      <c r="N81" t="s">
        <v>14</v>
      </c>
      <c r="O81" t="s">
        <v>15</v>
      </c>
      <c r="P81" t="s">
        <v>16</v>
      </c>
      <c r="Q81" t="s">
        <v>17</v>
      </c>
      <c r="R81" t="str">
        <f t="shared" si="5"/>
        <v>&lt;s&gt;[INST] &lt;&lt;SYS&gt;&gt;\nYou are a participant of a psycholinguistic experiment. You will do a task on English language use.\n&lt;&lt;/SYS&gt;&gt;\n\nIn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fragment:\nThe man explained to Lionel that no one enjoys having to undergo...\n\nPlease choose the word from the following options that you prefer to complete the fragment:\nchemo\nchemotherapy[/INST]</v>
      </c>
    </row>
    <row r="82" spans="1:18">
      <c r="A82" s="2" t="s">
        <v>304</v>
      </c>
      <c r="B82">
        <v>21</v>
      </c>
      <c r="C82" s="2" t="s">
        <v>132</v>
      </c>
      <c r="D82" t="s">
        <v>305</v>
      </c>
      <c r="E82" t="s">
        <v>306</v>
      </c>
      <c r="F82" t="s">
        <v>307</v>
      </c>
      <c r="G82" s="2" t="s">
        <v>136</v>
      </c>
      <c r="H82" s="2" t="s">
        <v>137</v>
      </c>
      <c r="I82" s="2" t="s">
        <v>138</v>
      </c>
      <c r="J82" s="2" t="s">
        <v>139</v>
      </c>
      <c r="K82" s="2" t="s">
        <v>140</v>
      </c>
      <c r="L82" s="2" t="s">
        <v>141</v>
      </c>
      <c r="M82" s="2" t="str">
        <f t="shared" si="4"/>
        <v>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fragment:\nWhen John gets home, he relaxes on the couch and watches his...\n\nPlease choose the word from the following options that you prefer to complete the fragment:\nTV\ntelevision</v>
      </c>
      <c r="N82" t="s">
        <v>14</v>
      </c>
      <c r="O82" t="s">
        <v>15</v>
      </c>
      <c r="P82" t="s">
        <v>16</v>
      </c>
      <c r="Q82" t="s">
        <v>17</v>
      </c>
      <c r="R82" t="str">
        <f t="shared" si="5"/>
        <v>&lt;s&gt;[INST] &lt;&lt;SYS&gt;&gt;\nYou are a participant of a psycholinguistic experiment. You will do a task on English language use.\n&lt;&lt;/SYS&gt;&gt;\n\nIn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fragment:\nWhen John gets home, he relaxes on the couch and watches his...\n\nPlease choose the word from the following options that you prefer to complete the fragment:\nTV\ntelevision[/INST]</v>
      </c>
    </row>
    <row r="83" spans="1:18">
      <c r="A83" s="2" t="s">
        <v>308</v>
      </c>
      <c r="B83">
        <v>21</v>
      </c>
      <c r="C83" s="2" t="s">
        <v>143</v>
      </c>
      <c r="D83" t="s">
        <v>305</v>
      </c>
      <c r="E83" t="s">
        <v>307</v>
      </c>
      <c r="F83" t="s">
        <v>306</v>
      </c>
      <c r="G83" s="2" t="s">
        <v>136</v>
      </c>
      <c r="H83" s="2" t="s">
        <v>144</v>
      </c>
      <c r="I83" s="2" t="s">
        <v>138</v>
      </c>
      <c r="J83" s="2" t="s">
        <v>139</v>
      </c>
      <c r="K83" s="2" t="s">
        <v>140</v>
      </c>
      <c r="L83" s="2" t="s">
        <v>141</v>
      </c>
      <c r="M83" s="2" t="str">
        <f t="shared" si="4"/>
        <v>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fragment:\nWhen John gets home, he relaxes on the couch and watches his...\n\nPlease choose the word from the following options that you prefer to complete the fragment:\ntelevision\nTV</v>
      </c>
      <c r="N83" t="s">
        <v>14</v>
      </c>
      <c r="O83" t="s">
        <v>15</v>
      </c>
      <c r="P83" t="s">
        <v>16</v>
      </c>
      <c r="Q83" t="s">
        <v>17</v>
      </c>
      <c r="R83" t="str">
        <f t="shared" si="5"/>
        <v>&lt;s&gt;[INST] &lt;&lt;SYS&gt;&gt;\nYou are a participant of a psycholinguistic experiment. You will do a task on English language use.\n&lt;&lt;/SYS&gt;&gt;\n\nIn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fragment:\nWhen John gets home, he relaxes on the couch and watches his...\n\nPlease choose the word from the following options that you prefer to complete the fragment:\ntelevision\nTV[/INST]</v>
      </c>
    </row>
    <row r="84" spans="1:18">
      <c r="A84" s="2" t="s">
        <v>309</v>
      </c>
      <c r="B84">
        <v>21</v>
      </c>
      <c r="C84" s="2" t="s">
        <v>146</v>
      </c>
      <c r="D84" t="s">
        <v>310</v>
      </c>
      <c r="E84" t="s">
        <v>306</v>
      </c>
      <c r="F84" t="s">
        <v>307</v>
      </c>
      <c r="G84" s="2" t="s">
        <v>148</v>
      </c>
      <c r="H84" s="2" t="s">
        <v>137</v>
      </c>
      <c r="I84" s="2" t="s">
        <v>138</v>
      </c>
      <c r="J84" s="2" t="s">
        <v>139</v>
      </c>
      <c r="K84" s="2" t="s">
        <v>140</v>
      </c>
      <c r="L84" s="2" t="s">
        <v>141</v>
      </c>
      <c r="M84" s="2" t="str">
        <f t="shared" si="4"/>
        <v>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fragment:\nTo celebrate his important promotion, John went out and bought a new...\n\nPlease choose the word from the following options that you prefer to complete the fragment:\nTV\ntelevision</v>
      </c>
      <c r="N84" t="s">
        <v>14</v>
      </c>
      <c r="O84" t="s">
        <v>15</v>
      </c>
      <c r="P84" t="s">
        <v>16</v>
      </c>
      <c r="Q84" t="s">
        <v>17</v>
      </c>
      <c r="R84" t="str">
        <f t="shared" si="5"/>
        <v>&lt;s&gt;[INST] &lt;&lt;SYS&gt;&gt;\nYou are a participant of a psycholinguistic experiment. You will do a task on English language use.\n&lt;&lt;/SYS&gt;&gt;\n\nIn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fragment:\nTo celebrate his important promotion, John went out and bought a new...\n\nPlease choose the word from the following options that you prefer to complete the fragment:\nTV\ntelevision[/INST]</v>
      </c>
    </row>
    <row r="85" spans="1:18">
      <c r="A85" s="2" t="s">
        <v>311</v>
      </c>
      <c r="B85">
        <v>21</v>
      </c>
      <c r="C85" s="2" t="s">
        <v>150</v>
      </c>
      <c r="D85" t="s">
        <v>310</v>
      </c>
      <c r="E85" t="s">
        <v>307</v>
      </c>
      <c r="F85" t="s">
        <v>306</v>
      </c>
      <c r="G85" s="2" t="s">
        <v>148</v>
      </c>
      <c r="H85" s="2" t="s">
        <v>144</v>
      </c>
      <c r="I85" s="2" t="s">
        <v>138</v>
      </c>
      <c r="J85" s="2" t="s">
        <v>139</v>
      </c>
      <c r="K85" s="2" t="s">
        <v>140</v>
      </c>
      <c r="L85" s="2" t="s">
        <v>141</v>
      </c>
      <c r="M85" s="2" t="str">
        <f t="shared" si="4"/>
        <v>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fragment:\nTo celebrate his important promotion, John went out and bought a new...\n\nPlease choose the word from the following options that you prefer to complete the fragment:\ntelevision\nTV</v>
      </c>
      <c r="N85" t="s">
        <v>14</v>
      </c>
      <c r="O85" t="s">
        <v>15</v>
      </c>
      <c r="P85" t="s">
        <v>16</v>
      </c>
      <c r="Q85" t="s">
        <v>17</v>
      </c>
      <c r="R85" t="str">
        <f t="shared" si="5"/>
        <v>&lt;s&gt;[INST] &lt;&lt;SYS&gt;&gt;\nYou are a participant of a psycholinguistic experiment. You will do a task on English language use.\n&lt;&lt;/SYS&gt;&gt;\n\nIn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fragment:\nTo celebrate his important promotion, John went out and bought a new...\n\nPlease choose the word from the following options that you prefer to complete the fragment:\ntelevision\nTV[/INST]</v>
      </c>
    </row>
    <row r="86" spans="1:18">
      <c r="A86" s="2" t="s">
        <v>312</v>
      </c>
      <c r="B86">
        <v>22</v>
      </c>
      <c r="C86" s="2" t="s">
        <v>143</v>
      </c>
      <c r="D86" t="s">
        <v>313</v>
      </c>
      <c r="E86" t="s">
        <v>314</v>
      </c>
      <c r="F86" t="s">
        <v>315</v>
      </c>
      <c r="G86" s="2" t="s">
        <v>136</v>
      </c>
      <c r="H86" s="2" t="s">
        <v>144</v>
      </c>
      <c r="I86" s="2" t="s">
        <v>138</v>
      </c>
      <c r="J86" s="2" t="s">
        <v>139</v>
      </c>
      <c r="K86" s="2" t="s">
        <v>140</v>
      </c>
      <c r="L86" s="2" t="s">
        <v>141</v>
      </c>
      <c r="M86" s="2" t="str">
        <f t="shared" si="4"/>
        <v>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fragment:\nAfter realizing he ate too much bread and cereal, Gary cut down on...\n\nPlease choose the word from the following options that you prefer to complete the fragment:\ncarbohydrates\ncarbs</v>
      </c>
      <c r="N86" t="s">
        <v>14</v>
      </c>
      <c r="O86" t="s">
        <v>15</v>
      </c>
      <c r="P86" t="s">
        <v>16</v>
      </c>
      <c r="Q86" t="s">
        <v>17</v>
      </c>
      <c r="R86" t="str">
        <f t="shared" si="5"/>
        <v>&lt;s&gt;[INST] &lt;&lt;SYS&gt;&gt;\nYou are a participant of a psycholinguistic experiment. You will do a task on English language use.\n&lt;&lt;/SYS&gt;&gt;\n\nIn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fragment:\nAfter realizing he ate too much bread and cereal, Gary cut down on...\n\nPlease choose the word from the following options that you prefer to complete the fragment:\ncarbohydrates\ncarbs[/INST]</v>
      </c>
    </row>
    <row r="87" spans="1:18">
      <c r="A87" s="2" t="s">
        <v>316</v>
      </c>
      <c r="B87">
        <v>22</v>
      </c>
      <c r="C87" s="2" t="s">
        <v>146</v>
      </c>
      <c r="D87" t="s">
        <v>317</v>
      </c>
      <c r="E87" t="s">
        <v>315</v>
      </c>
      <c r="F87" t="s">
        <v>314</v>
      </c>
      <c r="G87" s="2" t="s">
        <v>148</v>
      </c>
      <c r="H87" s="2" t="s">
        <v>137</v>
      </c>
      <c r="I87" s="2" t="s">
        <v>138</v>
      </c>
      <c r="J87" s="2" t="s">
        <v>139</v>
      </c>
      <c r="K87" s="2" t="s">
        <v>140</v>
      </c>
      <c r="L87" s="2" t="s">
        <v>141</v>
      </c>
      <c r="M87" s="2" t="str">
        <f t="shared" si="4"/>
        <v>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fragment:\nEver since he talked to Lily, Gary has been trying to avoid...\n\nPlease choose the word from the following options that you prefer to complete the fragment:\ncarbs\ncarbohydrates</v>
      </c>
      <c r="N87" t="s">
        <v>14</v>
      </c>
      <c r="O87" t="s">
        <v>15</v>
      </c>
      <c r="P87" t="s">
        <v>16</v>
      </c>
      <c r="Q87" t="s">
        <v>17</v>
      </c>
      <c r="R87" t="str">
        <f t="shared" si="5"/>
        <v>&lt;s&gt;[INST] &lt;&lt;SYS&gt;&gt;\nYou are a participant of a psycholinguistic experiment. You will do a task on English language use.\n&lt;&lt;/SYS&gt;&gt;\n\nIn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fragment:\nEver since he talked to Lily, Gary has been trying to avoid...\n\nPlease choose the word from the following options that you prefer to complete the fragment:\ncarbs\ncarbohydrates[/INST]</v>
      </c>
    </row>
    <row r="88" spans="1:18">
      <c r="A88" s="2" t="s">
        <v>318</v>
      </c>
      <c r="B88">
        <v>22</v>
      </c>
      <c r="C88" s="2" t="s">
        <v>150</v>
      </c>
      <c r="D88" t="s">
        <v>317</v>
      </c>
      <c r="E88" t="s">
        <v>314</v>
      </c>
      <c r="F88" t="s">
        <v>315</v>
      </c>
      <c r="G88" s="2" t="s">
        <v>148</v>
      </c>
      <c r="H88" s="2" t="s">
        <v>144</v>
      </c>
      <c r="I88" s="2" t="s">
        <v>138</v>
      </c>
      <c r="J88" s="2" t="s">
        <v>139</v>
      </c>
      <c r="K88" s="2" t="s">
        <v>140</v>
      </c>
      <c r="L88" s="2" t="s">
        <v>141</v>
      </c>
      <c r="M88" s="2" t="str">
        <f t="shared" si="4"/>
        <v>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fragment:\nEver since he talked to Lily, Gary has been trying to avoid...\n\nPlease choose the word from the following options that you prefer to complete the fragment:\ncarbohydrates\ncarbs</v>
      </c>
      <c r="N88" t="s">
        <v>14</v>
      </c>
      <c r="O88" t="s">
        <v>15</v>
      </c>
      <c r="P88" t="s">
        <v>16</v>
      </c>
      <c r="Q88" t="s">
        <v>17</v>
      </c>
      <c r="R88" t="str">
        <f t="shared" si="5"/>
        <v>&lt;s&gt;[INST] &lt;&lt;SYS&gt;&gt;\nYou are a participant of a psycholinguistic experiment. You will do a task on English language use.\n&lt;&lt;/SYS&gt;&gt;\n\nIn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fragment:\nEver since he talked to Lily, Gary has been trying to avoid...\n\nPlease choose the word from the following options that you prefer to complete the fragment:\ncarbohydrates\ncarbs[/INST]</v>
      </c>
    </row>
    <row r="89" spans="1:18">
      <c r="A89" s="2" t="s">
        <v>319</v>
      </c>
      <c r="B89">
        <v>22</v>
      </c>
      <c r="C89" s="2" t="s">
        <v>132</v>
      </c>
      <c r="D89" t="s">
        <v>313</v>
      </c>
      <c r="E89" t="s">
        <v>315</v>
      </c>
      <c r="F89" t="s">
        <v>314</v>
      </c>
      <c r="G89" s="2" t="s">
        <v>136</v>
      </c>
      <c r="H89" s="2" t="s">
        <v>137</v>
      </c>
      <c r="I89" s="2" t="s">
        <v>138</v>
      </c>
      <c r="J89" s="2" t="s">
        <v>139</v>
      </c>
      <c r="K89" s="2" t="s">
        <v>140</v>
      </c>
      <c r="L89" s="2" t="s">
        <v>141</v>
      </c>
      <c r="M89" s="2" t="str">
        <f t="shared" si="4"/>
        <v>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fragment:\nAfter realizing he ate too much bread and cereal, Gary cut down on...\n\nPlease choose the word from the following options that you prefer to complete the fragment:\ncarbs\ncarbohydrates</v>
      </c>
      <c r="N89" t="s">
        <v>14</v>
      </c>
      <c r="O89" t="s">
        <v>15</v>
      </c>
      <c r="P89" t="s">
        <v>16</v>
      </c>
      <c r="Q89" t="s">
        <v>17</v>
      </c>
      <c r="R89" t="str">
        <f t="shared" si="5"/>
        <v>&lt;s&gt;[INST] &lt;&lt;SYS&gt;&gt;\nYou are a participant of a psycholinguistic experiment. You will do a task on English language use.\n&lt;&lt;/SYS&gt;&gt;\n\nIn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fragment:\nAfter realizing he ate too much bread and cereal, Gary cut down on...\n\nPlease choose the word from the following options that you prefer to complete the fragment:\ncarbs\ncarbohydrates[/INST]</v>
      </c>
    </row>
    <row r="90" spans="1:18">
      <c r="A90" s="2" t="s">
        <v>320</v>
      </c>
      <c r="B90">
        <v>23</v>
      </c>
      <c r="C90" s="2" t="s">
        <v>146</v>
      </c>
      <c r="D90" t="s">
        <v>321</v>
      </c>
      <c r="E90" t="s">
        <v>322</v>
      </c>
      <c r="F90" t="s">
        <v>323</v>
      </c>
      <c r="G90" s="2" t="s">
        <v>148</v>
      </c>
      <c r="H90" s="2" t="s">
        <v>137</v>
      </c>
      <c r="I90" s="2" t="s">
        <v>138</v>
      </c>
      <c r="J90" s="2" t="s">
        <v>139</v>
      </c>
      <c r="K90" s="2" t="s">
        <v>140</v>
      </c>
      <c r="L90" s="2" t="s">
        <v>141</v>
      </c>
      <c r="M90" s="2" t="str">
        <f t="shared" si="4"/>
        <v>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fragment:\nAlmost everywhere Bill looked, there seemed to be another...\n\nPlease choose the word from the following options that you prefer to complete the fragment:\nad\nadvertisement</v>
      </c>
      <c r="N90" t="s">
        <v>14</v>
      </c>
      <c r="O90" t="s">
        <v>15</v>
      </c>
      <c r="P90" t="s">
        <v>16</v>
      </c>
      <c r="Q90" t="s">
        <v>17</v>
      </c>
      <c r="R90" t="str">
        <f t="shared" si="5"/>
        <v>&lt;s&gt;[INST] &lt;&lt;SYS&gt;&gt;\nYou are a participant of a psycholinguistic experiment. You will do a task on English language use.\n&lt;&lt;/SYS&gt;&gt;\n\nIn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fragment:\nAlmost everywhere Bill looked, there seemed to be another...\n\nPlease choose the word from the following options that you prefer to complete the fragment:\nad\nadvertisement[/INST]</v>
      </c>
    </row>
    <row r="91" spans="1:18">
      <c r="A91" s="2" t="s">
        <v>324</v>
      </c>
      <c r="B91">
        <v>23</v>
      </c>
      <c r="C91" s="2" t="s">
        <v>150</v>
      </c>
      <c r="D91" t="s">
        <v>321</v>
      </c>
      <c r="E91" t="s">
        <v>323</v>
      </c>
      <c r="F91" t="s">
        <v>322</v>
      </c>
      <c r="G91" s="2" t="s">
        <v>148</v>
      </c>
      <c r="H91" s="2" t="s">
        <v>144</v>
      </c>
      <c r="I91" s="2" t="s">
        <v>138</v>
      </c>
      <c r="J91" s="2" t="s">
        <v>139</v>
      </c>
      <c r="K91" s="2" t="s">
        <v>140</v>
      </c>
      <c r="L91" s="2" t="s">
        <v>141</v>
      </c>
      <c r="M91" s="2" t="str">
        <f t="shared" si="4"/>
        <v>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fragment:\nAlmost everywhere Bill looked, there seemed to be another...\n\nPlease choose the word from the following options that you prefer to complete the fragment:\nadvertisement\nad</v>
      </c>
      <c r="N91" t="s">
        <v>14</v>
      </c>
      <c r="O91" t="s">
        <v>15</v>
      </c>
      <c r="P91" t="s">
        <v>16</v>
      </c>
      <c r="Q91" t="s">
        <v>17</v>
      </c>
      <c r="R91" t="str">
        <f t="shared" si="5"/>
        <v>&lt;s&gt;[INST] &lt;&lt;SYS&gt;&gt;\nYou are a participant of a psycholinguistic experiment. You will do a task on English language use.\n&lt;&lt;/SYS&gt;&gt;\n\nIn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fragment:\nAlmost everywhere Bill looked, there seemed to be another...\n\nPlease choose the word from the following options that you prefer to complete the fragment:\nadvertisement\nad[/INST]</v>
      </c>
    </row>
    <row r="92" spans="1:18">
      <c r="A92" s="2" t="s">
        <v>325</v>
      </c>
      <c r="B92">
        <v>23</v>
      </c>
      <c r="C92" s="2" t="s">
        <v>132</v>
      </c>
      <c r="D92" t="s">
        <v>326</v>
      </c>
      <c r="E92" t="s">
        <v>322</v>
      </c>
      <c r="F92" t="s">
        <v>323</v>
      </c>
      <c r="G92" s="2" t="s">
        <v>136</v>
      </c>
      <c r="H92" s="2" t="s">
        <v>137</v>
      </c>
      <c r="I92" s="2" t="s">
        <v>138</v>
      </c>
      <c r="J92" s="2" t="s">
        <v>139</v>
      </c>
      <c r="K92" s="2" t="s">
        <v>140</v>
      </c>
      <c r="L92" s="2" t="s">
        <v>141</v>
      </c>
      <c r="M92" s="2" t="str">
        <f t="shared" si="4"/>
        <v>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fragment:\nBill drove past the billboard with his company's latest...\n\nPlease choose the word from the following options that you prefer to complete the fragment:\nad\nadvertisement</v>
      </c>
      <c r="N92" t="s">
        <v>14</v>
      </c>
      <c r="O92" t="s">
        <v>15</v>
      </c>
      <c r="P92" t="s">
        <v>16</v>
      </c>
      <c r="Q92" t="s">
        <v>17</v>
      </c>
      <c r="R92" t="str">
        <f t="shared" si="5"/>
        <v>&lt;s&gt;[INST] &lt;&lt;SYS&gt;&gt;\nYou are a participant of a psycholinguistic experiment. You will do a task on English language use.\n&lt;&lt;/SYS&gt;&gt;\n\nIn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fragment:\nBill drove past the billboard with his company's latest...\n\nPlease choose the word from the following options that you prefer to complete the fragment:\nad\nadvertisement[/INST]</v>
      </c>
    </row>
    <row r="93" spans="1:18">
      <c r="A93" s="2" t="s">
        <v>327</v>
      </c>
      <c r="B93">
        <v>23</v>
      </c>
      <c r="C93" s="2" t="s">
        <v>143</v>
      </c>
      <c r="D93" t="s">
        <v>326</v>
      </c>
      <c r="E93" t="s">
        <v>323</v>
      </c>
      <c r="F93" t="s">
        <v>322</v>
      </c>
      <c r="G93" s="2" t="s">
        <v>136</v>
      </c>
      <c r="H93" s="2" t="s">
        <v>144</v>
      </c>
      <c r="I93" s="2" t="s">
        <v>138</v>
      </c>
      <c r="J93" s="2" t="s">
        <v>139</v>
      </c>
      <c r="K93" s="2" t="s">
        <v>140</v>
      </c>
      <c r="L93" s="2" t="s">
        <v>141</v>
      </c>
      <c r="M93" s="2" t="str">
        <f t="shared" si="4"/>
        <v>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fragment:\nBill drove past the billboard with his company's latest...\n\nPlease choose the word from the following options that you prefer to complete the fragment:\nadvertisement\nad</v>
      </c>
      <c r="N93" t="s">
        <v>14</v>
      </c>
      <c r="O93" t="s">
        <v>15</v>
      </c>
      <c r="P93" t="s">
        <v>16</v>
      </c>
      <c r="Q93" t="s">
        <v>17</v>
      </c>
      <c r="R93" t="str">
        <f t="shared" si="5"/>
        <v>&lt;s&gt;[INST] &lt;&lt;SYS&gt;&gt;\nYou are a participant of a psycholinguistic experiment. You will do a task on English language use.\n&lt;&lt;/SYS&gt;&gt;\n\nIn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fragment:\nBill drove past the billboard with his company's latest...\n\nPlease choose the word from the following options that you prefer to complete the fragment:\nadvertisement\nad[/INST]</v>
      </c>
    </row>
    <row r="94" spans="1:18">
      <c r="A94" s="2" t="s">
        <v>328</v>
      </c>
      <c r="B94">
        <v>24</v>
      </c>
      <c r="C94" s="2" t="s">
        <v>150</v>
      </c>
      <c r="D94" t="s">
        <v>329</v>
      </c>
      <c r="E94" t="s">
        <v>330</v>
      </c>
      <c r="F94" t="s">
        <v>331</v>
      </c>
      <c r="G94" s="2" t="s">
        <v>148</v>
      </c>
      <c r="H94" s="2" t="s">
        <v>144</v>
      </c>
      <c r="I94" s="2" t="s">
        <v>138</v>
      </c>
      <c r="J94" s="2" t="s">
        <v>139</v>
      </c>
      <c r="K94" s="2" t="s">
        <v>140</v>
      </c>
      <c r="L94" s="2" t="s">
        <v>141</v>
      </c>
      <c r="M94" s="2" t="str">
        <f t="shared" si="4"/>
        <v>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fragment:\nAfter several years, Eric finally decided that he was going to get...\n\nPlease choose the word from the following options that you prefer to complete the fragment:\nair conditioning\nA/C</v>
      </c>
      <c r="N94" t="s">
        <v>14</v>
      </c>
      <c r="O94" t="s">
        <v>15</v>
      </c>
      <c r="P94" t="s">
        <v>16</v>
      </c>
      <c r="Q94" t="s">
        <v>17</v>
      </c>
      <c r="R94" t="str">
        <f t="shared" si="5"/>
        <v>&lt;s&gt;[INST] &lt;&lt;SYS&gt;&gt;\nYou are a participant of a psycholinguistic experiment. You will do a task on English language use.\n&lt;&lt;/SYS&gt;&gt;\n\nIn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fragment:\nAfter several years, Eric finally decided that he was going to get...\n\nPlease choose the word from the following options that you prefer to complete the fragment:\nair conditioning\nA/C[/INST]</v>
      </c>
    </row>
    <row r="95" spans="1:18">
      <c r="A95" s="2" t="s">
        <v>332</v>
      </c>
      <c r="B95">
        <v>24</v>
      </c>
      <c r="C95" s="2" t="s">
        <v>132</v>
      </c>
      <c r="D95" t="s">
        <v>333</v>
      </c>
      <c r="E95" t="s">
        <v>331</v>
      </c>
      <c r="F95" t="s">
        <v>330</v>
      </c>
      <c r="G95" s="2" t="s">
        <v>136</v>
      </c>
      <c r="H95" s="2" t="s">
        <v>137</v>
      </c>
      <c r="I95" s="2" t="s">
        <v>138</v>
      </c>
      <c r="J95" s="2" t="s">
        <v>139</v>
      </c>
      <c r="K95" s="2" t="s">
        <v>140</v>
      </c>
      <c r="L95" s="2" t="s">
        <v>141</v>
      </c>
      <c r="M95" s="2" t="str">
        <f t="shared" si="4"/>
        <v>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fragment:\nWhen it got really hot, Eric wished his house in Florida had...\n\nPlease choose the word from the following options that you prefer to complete the fragment:\nA/C\nair conditioning</v>
      </c>
      <c r="N95" t="s">
        <v>14</v>
      </c>
      <c r="O95" t="s">
        <v>15</v>
      </c>
      <c r="P95" t="s">
        <v>16</v>
      </c>
      <c r="Q95" t="s">
        <v>17</v>
      </c>
      <c r="R95" t="str">
        <f t="shared" si="5"/>
        <v>&lt;s&gt;[INST] &lt;&lt;SYS&gt;&gt;\nYou are a participant of a psycholinguistic experiment. You will do a task on English language use.\n&lt;&lt;/SYS&gt;&gt;\n\nIn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fragment:\nWhen it got really hot, Eric wished his house in Florida had...\n\nPlease choose the word from the following options that you prefer to complete the fragment:\nA/C\nair conditioning[/INST]</v>
      </c>
    </row>
    <row r="96" spans="1:18">
      <c r="A96" s="2" t="s">
        <v>334</v>
      </c>
      <c r="B96">
        <v>24</v>
      </c>
      <c r="C96" s="2" t="s">
        <v>143</v>
      </c>
      <c r="D96" t="s">
        <v>333</v>
      </c>
      <c r="E96" t="s">
        <v>330</v>
      </c>
      <c r="F96" t="s">
        <v>331</v>
      </c>
      <c r="G96" s="2" t="s">
        <v>136</v>
      </c>
      <c r="H96" s="2" t="s">
        <v>144</v>
      </c>
      <c r="I96" s="2" t="s">
        <v>138</v>
      </c>
      <c r="J96" s="2" t="s">
        <v>139</v>
      </c>
      <c r="K96" s="2" t="s">
        <v>140</v>
      </c>
      <c r="L96" s="2" t="s">
        <v>141</v>
      </c>
      <c r="M96" s="2" t="str">
        <f t="shared" si="4"/>
        <v>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fragment:\nWhen it got really hot, Eric wished his house in Florida had...\n\nPlease choose the word from the following options that you prefer to complete the fragment:\nair conditioning\nA/C</v>
      </c>
      <c r="N96" t="s">
        <v>14</v>
      </c>
      <c r="O96" t="s">
        <v>15</v>
      </c>
      <c r="P96" t="s">
        <v>16</v>
      </c>
      <c r="Q96" t="s">
        <v>17</v>
      </c>
      <c r="R96" t="str">
        <f t="shared" si="5"/>
        <v>&lt;s&gt;[INST] &lt;&lt;SYS&gt;&gt;\nYou are a participant of a psycholinguistic experiment. You will do a task on English language use.\n&lt;&lt;/SYS&gt;&gt;\n\nIn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fragment:\nWhen it got really hot, Eric wished his house in Florida had...\n\nPlease choose the word from the following options that you prefer to complete the fragment:\nair conditioning\nA/C[/INST]</v>
      </c>
    </row>
    <row r="97" spans="1:18">
      <c r="A97" s="2" t="s">
        <v>335</v>
      </c>
      <c r="B97">
        <v>24</v>
      </c>
      <c r="C97" s="2" t="s">
        <v>146</v>
      </c>
      <c r="D97" t="s">
        <v>329</v>
      </c>
      <c r="E97" t="s">
        <v>331</v>
      </c>
      <c r="F97" t="s">
        <v>330</v>
      </c>
      <c r="G97" s="2" t="s">
        <v>148</v>
      </c>
      <c r="H97" s="2" t="s">
        <v>137</v>
      </c>
      <c r="I97" s="2" t="s">
        <v>138</v>
      </c>
      <c r="J97" s="2" t="s">
        <v>139</v>
      </c>
      <c r="K97" s="2" t="s">
        <v>140</v>
      </c>
      <c r="L97" s="2" t="s">
        <v>141</v>
      </c>
      <c r="M97" s="2" t="str">
        <f t="shared" si="4"/>
        <v>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fragment:\nAfter several years, Eric finally decided that he was going to get...\n\nPlease choose the word from the following options that you prefer to complete the fragment:\nA/C\nair conditioning</v>
      </c>
      <c r="N97" t="s">
        <v>14</v>
      </c>
      <c r="O97" t="s">
        <v>15</v>
      </c>
      <c r="P97" t="s">
        <v>16</v>
      </c>
      <c r="Q97" t="s">
        <v>17</v>
      </c>
      <c r="R97" t="str">
        <f t="shared" si="5"/>
        <v>&lt;s&gt;[INST] &lt;&lt;SYS&gt;&gt;\nYou are a participant of a psycholinguistic experiment. You will do a task on English language use.\n&lt;&lt;/SYS&gt;&gt;\n\nIn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fragment:\nAfter several years, Eric finally decided that he was going to get...\n\nPlease choose the word from the following options that you prefer to complete the fragment:\nA/C\nair conditioning[/INST]</v>
      </c>
    </row>
    <row r="98" spans="1:18">
      <c r="A98" s="2" t="s">
        <v>336</v>
      </c>
      <c r="B98">
        <v>25</v>
      </c>
      <c r="C98" s="2" t="s">
        <v>132</v>
      </c>
      <c r="D98" t="s">
        <v>337</v>
      </c>
      <c r="E98" t="s">
        <v>338</v>
      </c>
      <c r="F98" t="s">
        <v>339</v>
      </c>
      <c r="G98" s="2" t="s">
        <v>136</v>
      </c>
      <c r="H98" s="2" t="s">
        <v>137</v>
      </c>
      <c r="I98" s="2" t="s">
        <v>138</v>
      </c>
      <c r="J98" s="2" t="s">
        <v>139</v>
      </c>
      <c r="K98" s="2" t="s">
        <v>140</v>
      </c>
      <c r="L98" s="2" t="s">
        <v>141</v>
      </c>
      <c r="M98" s="2" t="str">
        <f t="shared" si="4"/>
        <v>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fragment:\nSusan stopped at the Shell station because her car was low on...\n\nPlease choose the word from the following options that you prefer to complete the fragment:\ngas\ngasoline</v>
      </c>
      <c r="N98" t="s">
        <v>14</v>
      </c>
      <c r="O98" t="s">
        <v>15</v>
      </c>
      <c r="P98" t="s">
        <v>16</v>
      </c>
      <c r="Q98" t="s">
        <v>17</v>
      </c>
      <c r="R98" t="str">
        <f t="shared" si="5"/>
        <v>&lt;s&gt;[INST] &lt;&lt;SYS&gt;&gt;\nYou are a participant of a psycholinguistic experiment. You will do a task on English language use.\n&lt;&lt;/SYS&gt;&gt;\n\nIn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fragment:\nSusan stopped at the Shell station because her car was low on...\n\nPlease choose the word from the following options that you prefer to complete the fragment:\ngas\ngasoline[/INST]</v>
      </c>
    </row>
    <row r="99" spans="1:18">
      <c r="A99" s="2" t="s">
        <v>340</v>
      </c>
      <c r="B99">
        <v>25</v>
      </c>
      <c r="C99" s="2" t="s">
        <v>143</v>
      </c>
      <c r="D99" t="s">
        <v>337</v>
      </c>
      <c r="E99" t="s">
        <v>339</v>
      </c>
      <c r="F99" t="s">
        <v>338</v>
      </c>
      <c r="G99" s="2" t="s">
        <v>136</v>
      </c>
      <c r="H99" s="2" t="s">
        <v>144</v>
      </c>
      <c r="I99" s="2" t="s">
        <v>138</v>
      </c>
      <c r="J99" s="2" t="s">
        <v>139</v>
      </c>
      <c r="K99" s="2" t="s">
        <v>140</v>
      </c>
      <c r="L99" s="2" t="s">
        <v>141</v>
      </c>
      <c r="M99" s="2" t="str">
        <f t="shared" ref="M99:M130" si="6">I99&amp;"\n\n"&amp;J99&amp;"\n\n"&amp;K99&amp;"\n"&amp;D99&amp;"\n\n"&amp;L99&amp;"\n"&amp;E99&amp;"\n"&amp;F99</f>
        <v>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fragment:\nSusan stopped at the Shell station because her car was low on...\n\nPlease choose the word from the following options that you prefer to complete the fragment:\ngasoline\ngas</v>
      </c>
      <c r="N99" t="s">
        <v>14</v>
      </c>
      <c r="O99" t="s">
        <v>15</v>
      </c>
      <c r="P99" t="s">
        <v>16</v>
      </c>
      <c r="Q99" t="s">
        <v>17</v>
      </c>
      <c r="R99" t="str">
        <f t="shared" ref="R99:R130" si="7">O99&amp;N99&amp;P99&amp;M99&amp;Q99</f>
        <v>&lt;s&gt;[INST] &lt;&lt;SYS&gt;&gt;\nYou are a participant of a psycholinguistic experiment. You will do a task on English language use.\n&lt;&lt;/SYS&gt;&gt;\n\nIn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fragment:\nSusan stopped at the Shell station because her car was low on...\n\nPlease choose the word from the following options that you prefer to complete the fragment:\ngasoline\ngas[/INST]</v>
      </c>
    </row>
    <row r="100" spans="1:18">
      <c r="A100" s="2" t="s">
        <v>341</v>
      </c>
      <c r="B100">
        <v>25</v>
      </c>
      <c r="C100" s="2" t="s">
        <v>146</v>
      </c>
      <c r="D100" t="s">
        <v>342</v>
      </c>
      <c r="E100" t="s">
        <v>338</v>
      </c>
      <c r="F100" t="s">
        <v>339</v>
      </c>
      <c r="G100" s="2" t="s">
        <v>148</v>
      </c>
      <c r="H100" s="2" t="s">
        <v>137</v>
      </c>
      <c r="I100" s="2" t="s">
        <v>138</v>
      </c>
      <c r="J100" s="2" t="s">
        <v>139</v>
      </c>
      <c r="K100" s="2" t="s">
        <v>140</v>
      </c>
      <c r="L100" s="2" t="s">
        <v>141</v>
      </c>
      <c r="M100" s="2" t="str">
        <f t="shared" si="6"/>
        <v>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fragment:\nThese days, Susan thinks that it costs far too much to buy...\n\nPlease choose the word from the following options that you prefer to complete the fragment:\ngas\ngasoline</v>
      </c>
      <c r="N100" t="s">
        <v>14</v>
      </c>
      <c r="O100" t="s">
        <v>15</v>
      </c>
      <c r="P100" t="s">
        <v>16</v>
      </c>
      <c r="Q100" t="s">
        <v>17</v>
      </c>
      <c r="R100" t="str">
        <f t="shared" si="7"/>
        <v>&lt;s&gt;[INST] &lt;&lt;SYS&gt;&gt;\nYou are a participant of a psycholinguistic experiment. You will do a task on English language use.\n&lt;&lt;/SYS&gt;&gt;\n\nIn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fragment:\nThese days, Susan thinks that it costs far too much to buy...\n\nPlease choose the word from the following options that you prefer to complete the fragment:\ngas\ngasoline[/INST]</v>
      </c>
    </row>
    <row r="101" spans="1:18">
      <c r="A101" s="2" t="s">
        <v>343</v>
      </c>
      <c r="B101">
        <v>25</v>
      </c>
      <c r="C101" s="2" t="s">
        <v>150</v>
      </c>
      <c r="D101" t="s">
        <v>342</v>
      </c>
      <c r="E101" t="s">
        <v>339</v>
      </c>
      <c r="F101" t="s">
        <v>338</v>
      </c>
      <c r="G101" s="2" t="s">
        <v>148</v>
      </c>
      <c r="H101" s="2" t="s">
        <v>144</v>
      </c>
      <c r="I101" s="2" t="s">
        <v>138</v>
      </c>
      <c r="J101" s="2" t="s">
        <v>139</v>
      </c>
      <c r="K101" s="2" t="s">
        <v>140</v>
      </c>
      <c r="L101" s="2" t="s">
        <v>141</v>
      </c>
      <c r="M101" s="2" t="str">
        <f t="shared" si="6"/>
        <v>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fragment:\nThese days, Susan thinks that it costs far too much to buy...\n\nPlease choose the word from the following options that you prefer to complete the fragment:\ngasoline\ngas</v>
      </c>
      <c r="N101" t="s">
        <v>14</v>
      </c>
      <c r="O101" t="s">
        <v>15</v>
      </c>
      <c r="P101" t="s">
        <v>16</v>
      </c>
      <c r="Q101" t="s">
        <v>17</v>
      </c>
      <c r="R101" t="str">
        <f t="shared" si="7"/>
        <v>&lt;s&gt;[INST] &lt;&lt;SYS&gt;&gt;\nYou are a participant of a psycholinguistic experiment. You will do a task on English language use.\n&lt;&lt;/SYS&gt;&gt;\n\nIn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fragment:\nThese days, Susan thinks that it costs far too much to buy...\n\nPlease choose the word from the following options that you prefer to complete the fragment:\ngasoline\ngas[/INST]</v>
      </c>
    </row>
    <row r="102" spans="1:18">
      <c r="A102" s="2" t="s">
        <v>344</v>
      </c>
      <c r="B102">
        <v>26</v>
      </c>
      <c r="C102" s="2" t="s">
        <v>143</v>
      </c>
      <c r="D102" t="s">
        <v>345</v>
      </c>
      <c r="E102" t="s">
        <v>346</v>
      </c>
      <c r="F102" t="s">
        <v>347</v>
      </c>
      <c r="G102" s="2" t="s">
        <v>136</v>
      </c>
      <c r="H102" s="2" t="s">
        <v>144</v>
      </c>
      <c r="I102" s="2" t="s">
        <v>138</v>
      </c>
      <c r="J102" s="2" t="s">
        <v>139</v>
      </c>
      <c r="K102" s="2" t="s">
        <v>140</v>
      </c>
      <c r="L102" s="2" t="s">
        <v>141</v>
      </c>
      <c r="M102" s="2" t="str">
        <f t="shared" si="6"/>
        <v>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fragment:\nAlthough Kevin loves British culture, he has never actually been to the...\n\nPlease choose the word from the following options that you prefer to complete the fragment:\nUnited Kingdom\nU.K.</v>
      </c>
      <c r="N102" t="s">
        <v>14</v>
      </c>
      <c r="O102" t="s">
        <v>15</v>
      </c>
      <c r="P102" t="s">
        <v>16</v>
      </c>
      <c r="Q102" t="s">
        <v>17</v>
      </c>
      <c r="R102" t="str">
        <f t="shared" si="7"/>
        <v>&lt;s&gt;[INST] &lt;&lt;SYS&gt;&gt;\nYou are a participant of a psycholinguistic experiment. You will do a task on English language use.\n&lt;&lt;/SYS&gt;&gt;\n\nIn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fragment:\nAlthough Kevin loves British culture, he has never actually been to the...\n\nPlease choose the word from the following options that you prefer to complete the fragment:\nUnited Kingdom\nU.K.[/INST]</v>
      </c>
    </row>
    <row r="103" spans="1:18">
      <c r="A103" s="2" t="s">
        <v>348</v>
      </c>
      <c r="B103">
        <v>26</v>
      </c>
      <c r="C103" s="2" t="s">
        <v>146</v>
      </c>
      <c r="D103" t="s">
        <v>349</v>
      </c>
      <c r="E103" t="s">
        <v>347</v>
      </c>
      <c r="F103" t="s">
        <v>346</v>
      </c>
      <c r="G103" s="2" t="s">
        <v>148</v>
      </c>
      <c r="H103" s="2" t="s">
        <v>137</v>
      </c>
      <c r="I103" s="2" t="s">
        <v>138</v>
      </c>
      <c r="J103" s="2" t="s">
        <v>139</v>
      </c>
      <c r="K103" s="2" t="s">
        <v>140</v>
      </c>
      <c r="L103" s="2" t="s">
        <v>141</v>
      </c>
      <c r="M103" s="2" t="str">
        <f t="shared" si="6"/>
        <v>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fragment:\nAlthough he rarely leaves home, Kevin's favorite place to go is the...\n\nPlease choose the word from the following options that you prefer to complete the fragment:\nU.K.\nUnited Kingdom</v>
      </c>
      <c r="N103" t="s">
        <v>14</v>
      </c>
      <c r="O103" t="s">
        <v>15</v>
      </c>
      <c r="P103" t="s">
        <v>16</v>
      </c>
      <c r="Q103" t="s">
        <v>17</v>
      </c>
      <c r="R103" t="str">
        <f t="shared" si="7"/>
        <v>&lt;s&gt;[INST] &lt;&lt;SYS&gt;&gt;\nYou are a participant of a psycholinguistic experiment. You will do a task on English language use.\n&lt;&lt;/SYS&gt;&gt;\n\nIn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fragment:\nAlthough he rarely leaves home, Kevin's favorite place to go is the...\n\nPlease choose the word from the following options that you prefer to complete the fragment:\nU.K.\nUnited Kingdom[/INST]</v>
      </c>
    </row>
    <row r="104" spans="1:18">
      <c r="A104" s="2" t="s">
        <v>350</v>
      </c>
      <c r="B104">
        <v>26</v>
      </c>
      <c r="C104" s="2" t="s">
        <v>150</v>
      </c>
      <c r="D104" t="s">
        <v>349</v>
      </c>
      <c r="E104" t="s">
        <v>346</v>
      </c>
      <c r="F104" t="s">
        <v>347</v>
      </c>
      <c r="G104" s="2" t="s">
        <v>148</v>
      </c>
      <c r="H104" s="2" t="s">
        <v>144</v>
      </c>
      <c r="I104" s="2" t="s">
        <v>138</v>
      </c>
      <c r="J104" s="2" t="s">
        <v>139</v>
      </c>
      <c r="K104" s="2" t="s">
        <v>140</v>
      </c>
      <c r="L104" s="2" t="s">
        <v>141</v>
      </c>
      <c r="M104" s="2" t="str">
        <f t="shared" si="6"/>
        <v>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fragment:\nAlthough he rarely leaves home, Kevin's favorite place to go is the...\n\nPlease choose the word from the following options that you prefer to complete the fragment:\nUnited Kingdom\nU.K.</v>
      </c>
      <c r="N104" t="s">
        <v>14</v>
      </c>
      <c r="O104" t="s">
        <v>15</v>
      </c>
      <c r="P104" t="s">
        <v>16</v>
      </c>
      <c r="Q104" t="s">
        <v>17</v>
      </c>
      <c r="R104" t="str">
        <f t="shared" si="7"/>
        <v>&lt;s&gt;[INST] &lt;&lt;SYS&gt;&gt;\nYou are a participant of a psycholinguistic experiment. You will do a task on English language use.\n&lt;&lt;/SYS&gt;&gt;\n\nIn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fragment:\nAlthough he rarely leaves home, Kevin's favorite place to go is the...\n\nPlease choose the word from the following options that you prefer to complete the fragment:\nUnited Kingdom\nU.K.[/INST]</v>
      </c>
    </row>
    <row r="105" spans="1:18">
      <c r="A105" s="2" t="s">
        <v>351</v>
      </c>
      <c r="B105">
        <v>26</v>
      </c>
      <c r="C105" s="2" t="s">
        <v>132</v>
      </c>
      <c r="D105" t="s">
        <v>345</v>
      </c>
      <c r="E105" t="s">
        <v>347</v>
      </c>
      <c r="F105" t="s">
        <v>346</v>
      </c>
      <c r="G105" s="2" t="s">
        <v>136</v>
      </c>
      <c r="H105" s="2" t="s">
        <v>137</v>
      </c>
      <c r="I105" s="2" t="s">
        <v>138</v>
      </c>
      <c r="J105" s="2" t="s">
        <v>139</v>
      </c>
      <c r="K105" s="2" t="s">
        <v>140</v>
      </c>
      <c r="L105" s="2" t="s">
        <v>141</v>
      </c>
      <c r="M105" s="2" t="str">
        <f t="shared" si="6"/>
        <v>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fragment:\nAlthough Kevin loves British culture, he has never actually been to the...\n\nPlease choose the word from the following options that you prefer to complete the fragment:\nU.K.\nUnited Kingdom</v>
      </c>
      <c r="N105" t="s">
        <v>14</v>
      </c>
      <c r="O105" t="s">
        <v>15</v>
      </c>
      <c r="P105" t="s">
        <v>16</v>
      </c>
      <c r="Q105" t="s">
        <v>17</v>
      </c>
      <c r="R105" t="str">
        <f t="shared" si="7"/>
        <v>&lt;s&gt;[INST] &lt;&lt;SYS&gt;&gt;\nYou are a participant of a psycholinguistic experiment. You will do a task on English language use.\n&lt;&lt;/SYS&gt;&gt;\n\nIn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fragment:\nAlthough Kevin loves British culture, he has never actually been to the...\n\nPlease choose the word from the following options that you prefer to complete the fragment:\nU.K.\nUnited Kingdom[/INST]</v>
      </c>
    </row>
    <row r="106" spans="1:18">
      <c r="A106" s="2" t="s">
        <v>352</v>
      </c>
      <c r="B106">
        <v>27</v>
      </c>
      <c r="C106" s="2" t="s">
        <v>146</v>
      </c>
      <c r="D106" t="s">
        <v>353</v>
      </c>
      <c r="E106" t="s">
        <v>354</v>
      </c>
      <c r="F106" t="s">
        <v>355</v>
      </c>
      <c r="G106" s="2" t="s">
        <v>148</v>
      </c>
      <c r="H106" s="2" t="s">
        <v>137</v>
      </c>
      <c r="I106" s="2" t="s">
        <v>138</v>
      </c>
      <c r="J106" s="2" t="s">
        <v>139</v>
      </c>
      <c r="K106" s="2" t="s">
        <v>140</v>
      </c>
      <c r="L106" s="2" t="s">
        <v>141</v>
      </c>
      <c r="M106" s="2" t="str">
        <f t="shared" si="6"/>
        <v>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fragment:\nSusan asked the store staff several questions about their best...\n\nPlease choose the word from the following options that you prefer to complete the fragment:\nmic\nmicrophone</v>
      </c>
      <c r="N106" t="s">
        <v>14</v>
      </c>
      <c r="O106" t="s">
        <v>15</v>
      </c>
      <c r="P106" t="s">
        <v>16</v>
      </c>
      <c r="Q106" t="s">
        <v>17</v>
      </c>
      <c r="R106" t="str">
        <f t="shared" si="7"/>
        <v>&lt;s&gt;[INST] &lt;&lt;SYS&gt;&gt;\nYou are a participant of a psycholinguistic experiment. You will do a task on English language use.\n&lt;&lt;/SYS&gt;&gt;\n\nIn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fragment:\nSusan asked the store staff several questions about their best...\n\nPlease choose the word from the following options that you prefer to complete the fragment:\nmic\nmicrophone[/INST]</v>
      </c>
    </row>
    <row r="107" spans="1:18">
      <c r="A107" s="2" t="s">
        <v>356</v>
      </c>
      <c r="B107">
        <v>27</v>
      </c>
      <c r="C107" s="2" t="s">
        <v>150</v>
      </c>
      <c r="D107" t="s">
        <v>353</v>
      </c>
      <c r="E107" t="s">
        <v>355</v>
      </c>
      <c r="F107" t="s">
        <v>354</v>
      </c>
      <c r="G107" s="2" t="s">
        <v>148</v>
      </c>
      <c r="H107" s="2" t="s">
        <v>144</v>
      </c>
      <c r="I107" s="2" t="s">
        <v>138</v>
      </c>
      <c r="J107" s="2" t="s">
        <v>139</v>
      </c>
      <c r="K107" s="2" t="s">
        <v>140</v>
      </c>
      <c r="L107" s="2" t="s">
        <v>141</v>
      </c>
      <c r="M107" s="2" t="str">
        <f t="shared" si="6"/>
        <v>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fragment:\nSusan asked the store staff several questions about their best...\n\nPlease choose the word from the following options that you prefer to complete the fragment:\nmicrophone\nmic</v>
      </c>
      <c r="N107" t="s">
        <v>14</v>
      </c>
      <c r="O107" t="s">
        <v>15</v>
      </c>
      <c r="P107" t="s">
        <v>16</v>
      </c>
      <c r="Q107" t="s">
        <v>17</v>
      </c>
      <c r="R107" t="str">
        <f t="shared" si="7"/>
        <v>&lt;s&gt;[INST] &lt;&lt;SYS&gt;&gt;\nYou are a participant of a psycholinguistic experiment. You will do a task on English language use.\n&lt;&lt;/SYS&gt;&gt;\n\nIn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fragment:\nSusan asked the store staff several questions about their best...\n\nPlease choose the word from the following options that you prefer to complete the fragment:\nmicrophone\nmic[/INST]</v>
      </c>
    </row>
    <row r="108" spans="1:18">
      <c r="A108" s="2" t="s">
        <v>357</v>
      </c>
      <c r="B108">
        <v>27</v>
      </c>
      <c r="C108" s="2" t="s">
        <v>132</v>
      </c>
      <c r="D108" t="s">
        <v>358</v>
      </c>
      <c r="E108" t="s">
        <v>354</v>
      </c>
      <c r="F108" t="s">
        <v>355</v>
      </c>
      <c r="G108" s="2" t="s">
        <v>136</v>
      </c>
      <c r="H108" s="2" t="s">
        <v>137</v>
      </c>
      <c r="I108" s="2" t="s">
        <v>138</v>
      </c>
      <c r="J108" s="2" t="s">
        <v>139</v>
      </c>
      <c r="K108" s="2" t="s">
        <v>140</v>
      </c>
      <c r="L108" s="2" t="s">
        <v>141</v>
      </c>
      <c r="M108" s="2" t="str">
        <f t="shared" si="6"/>
        <v>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fragment:\nSusan made sure the sound system worked, first testing the...\n\nPlease choose the word from the following options that you prefer to complete the fragment:\nmic\nmicrophone</v>
      </c>
      <c r="N108" t="s">
        <v>14</v>
      </c>
      <c r="O108" t="s">
        <v>15</v>
      </c>
      <c r="P108" t="s">
        <v>16</v>
      </c>
      <c r="Q108" t="s">
        <v>17</v>
      </c>
      <c r="R108" t="str">
        <f t="shared" si="7"/>
        <v>&lt;s&gt;[INST] &lt;&lt;SYS&gt;&gt;\nYou are a participant of a psycholinguistic experiment. You will do a task on English language use.\n&lt;&lt;/SYS&gt;&gt;\n\nIn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fragment:\nSusan made sure the sound system worked, first testing the...\n\nPlease choose the word from the following options that you prefer to complete the fragment:\nmic\nmicrophone[/INST]</v>
      </c>
    </row>
    <row r="109" spans="1:18">
      <c r="A109" s="2" t="s">
        <v>359</v>
      </c>
      <c r="B109">
        <v>27</v>
      </c>
      <c r="C109" s="2" t="s">
        <v>143</v>
      </c>
      <c r="D109" t="s">
        <v>358</v>
      </c>
      <c r="E109" t="s">
        <v>355</v>
      </c>
      <c r="F109" t="s">
        <v>354</v>
      </c>
      <c r="G109" s="2" t="s">
        <v>136</v>
      </c>
      <c r="H109" s="2" t="s">
        <v>144</v>
      </c>
      <c r="I109" s="2" t="s">
        <v>138</v>
      </c>
      <c r="J109" s="2" t="s">
        <v>139</v>
      </c>
      <c r="K109" s="2" t="s">
        <v>140</v>
      </c>
      <c r="L109" s="2" t="s">
        <v>141</v>
      </c>
      <c r="M109" s="2" t="str">
        <f t="shared" si="6"/>
        <v>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fragment:\nSusan made sure the sound system worked, first testing the...\n\nPlease choose the word from the following options that you prefer to complete the fragment:\nmicrophone\nmic</v>
      </c>
      <c r="N109" t="s">
        <v>14</v>
      </c>
      <c r="O109" t="s">
        <v>15</v>
      </c>
      <c r="P109" t="s">
        <v>16</v>
      </c>
      <c r="Q109" t="s">
        <v>17</v>
      </c>
      <c r="R109" t="str">
        <f t="shared" si="7"/>
        <v>&lt;s&gt;[INST] &lt;&lt;SYS&gt;&gt;\nYou are a participant of a psycholinguistic experiment. You will do a task on English language use.\n&lt;&lt;/SYS&gt;&gt;\n\nIn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fragment:\nSusan made sure the sound system worked, first testing the...\n\nPlease choose the word from the following options that you prefer to complete the fragment:\nmicrophone\nmic[/INST]</v>
      </c>
    </row>
    <row r="110" spans="1:18">
      <c r="A110" s="2" t="s">
        <v>360</v>
      </c>
      <c r="B110">
        <v>28</v>
      </c>
      <c r="C110" s="2" t="s">
        <v>150</v>
      </c>
      <c r="D110" t="s">
        <v>361</v>
      </c>
      <c r="E110" t="s">
        <v>362</v>
      </c>
      <c r="F110" t="s">
        <v>363</v>
      </c>
      <c r="G110" s="2" t="s">
        <v>148</v>
      </c>
      <c r="H110" s="2" t="s">
        <v>144</v>
      </c>
      <c r="I110" s="2" t="s">
        <v>138</v>
      </c>
      <c r="J110" s="2" t="s">
        <v>139</v>
      </c>
      <c r="K110" s="2" t="s">
        <v>140</v>
      </c>
      <c r="L110" s="2" t="s">
        <v>141</v>
      </c>
      <c r="M110" s="2" t="str">
        <f t="shared" si="6"/>
        <v>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fragment:\nMary wanted to show Susan the building with her...\n\nPlease choose the word from the following options that you prefer to complete the fragment:\nlaboratory\nlab</v>
      </c>
      <c r="N110" t="s">
        <v>14</v>
      </c>
      <c r="O110" t="s">
        <v>15</v>
      </c>
      <c r="P110" t="s">
        <v>16</v>
      </c>
      <c r="Q110" t="s">
        <v>17</v>
      </c>
      <c r="R110" t="str">
        <f t="shared" si="7"/>
        <v>&lt;s&gt;[INST] &lt;&lt;SYS&gt;&gt;\nYou are a participant of a psycholinguistic experiment. You will do a task on English language use.\n&lt;&lt;/SYS&gt;&gt;\n\nIn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fragment:\nMary wanted to show Susan the building with her...\n\nPlease choose the word from the following options that you prefer to complete the fragment:\nlaboratory\nlab[/INST]</v>
      </c>
    </row>
    <row r="111" spans="1:18">
      <c r="A111" s="2" t="s">
        <v>364</v>
      </c>
      <c r="B111">
        <v>28</v>
      </c>
      <c r="C111" s="2" t="s">
        <v>132</v>
      </c>
      <c r="D111" t="s">
        <v>365</v>
      </c>
      <c r="E111" t="s">
        <v>363</v>
      </c>
      <c r="F111" t="s">
        <v>362</v>
      </c>
      <c r="G111" s="2" t="s">
        <v>136</v>
      </c>
      <c r="H111" s="2" t="s">
        <v>137</v>
      </c>
      <c r="I111" s="2" t="s">
        <v>138</v>
      </c>
      <c r="J111" s="2" t="s">
        <v>139</v>
      </c>
      <c r="K111" s="2" t="s">
        <v>140</v>
      </c>
      <c r="L111" s="2" t="s">
        <v>141</v>
      </c>
      <c r="M111" s="2" t="str">
        <f t="shared" si="6"/>
        <v>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fragment:\nMary caused a panic by spilling some dangerous chemicals in her...\n\nPlease choose the word from the following options that you prefer to complete the fragment:\nlab\nlaboratory</v>
      </c>
      <c r="N111" t="s">
        <v>14</v>
      </c>
      <c r="O111" t="s">
        <v>15</v>
      </c>
      <c r="P111" t="s">
        <v>16</v>
      </c>
      <c r="Q111" t="s">
        <v>17</v>
      </c>
      <c r="R111" t="str">
        <f t="shared" si="7"/>
        <v>&lt;s&gt;[INST] &lt;&lt;SYS&gt;&gt;\nYou are a participant of a psycholinguistic experiment. You will do a task on English language use.\n&lt;&lt;/SYS&gt;&gt;\n\nIn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fragment:\nMary caused a panic by spilling some dangerous chemicals in her...\n\nPlease choose the word from the following options that you prefer to complete the fragment:\nlab\nlaboratory[/INST]</v>
      </c>
    </row>
    <row r="112" spans="1:18">
      <c r="A112" s="2" t="s">
        <v>366</v>
      </c>
      <c r="B112">
        <v>28</v>
      </c>
      <c r="C112" s="2" t="s">
        <v>143</v>
      </c>
      <c r="D112" t="s">
        <v>365</v>
      </c>
      <c r="E112" t="s">
        <v>362</v>
      </c>
      <c r="F112" t="s">
        <v>363</v>
      </c>
      <c r="G112" s="2" t="s">
        <v>136</v>
      </c>
      <c r="H112" s="2" t="s">
        <v>144</v>
      </c>
      <c r="I112" s="2" t="s">
        <v>138</v>
      </c>
      <c r="J112" s="2" t="s">
        <v>139</v>
      </c>
      <c r="K112" s="2" t="s">
        <v>140</v>
      </c>
      <c r="L112" s="2" t="s">
        <v>141</v>
      </c>
      <c r="M112" s="2" t="str">
        <f t="shared" si="6"/>
        <v>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fragment:\nMary caused a panic by spilling some dangerous chemicals in her...\n\nPlease choose the word from the following options that you prefer to complete the fragment:\nlaboratory\nlab</v>
      </c>
      <c r="N112" t="s">
        <v>14</v>
      </c>
      <c r="O112" t="s">
        <v>15</v>
      </c>
      <c r="P112" t="s">
        <v>16</v>
      </c>
      <c r="Q112" t="s">
        <v>17</v>
      </c>
      <c r="R112" t="str">
        <f t="shared" si="7"/>
        <v>&lt;s&gt;[INST] &lt;&lt;SYS&gt;&gt;\nYou are a participant of a psycholinguistic experiment. You will do a task on English language use.\n&lt;&lt;/SYS&gt;&gt;\n\nIn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fragment:\nMary caused a panic by spilling some dangerous chemicals in her...\n\nPlease choose the word from the following options that you prefer to complete the fragment:\nlaboratory\nlab[/INST]</v>
      </c>
    </row>
    <row r="113" spans="1:18">
      <c r="A113" s="2" t="s">
        <v>367</v>
      </c>
      <c r="B113">
        <v>28</v>
      </c>
      <c r="C113" s="2" t="s">
        <v>146</v>
      </c>
      <c r="D113" t="s">
        <v>361</v>
      </c>
      <c r="E113" t="s">
        <v>363</v>
      </c>
      <c r="F113" t="s">
        <v>362</v>
      </c>
      <c r="G113" s="2" t="s">
        <v>148</v>
      </c>
      <c r="H113" s="2" t="s">
        <v>137</v>
      </c>
      <c r="I113" s="2" t="s">
        <v>138</v>
      </c>
      <c r="J113" s="2" t="s">
        <v>139</v>
      </c>
      <c r="K113" s="2" t="s">
        <v>140</v>
      </c>
      <c r="L113" s="2" t="s">
        <v>141</v>
      </c>
      <c r="M113" s="2" t="str">
        <f t="shared" si="6"/>
        <v>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fragment:\nMary wanted to show Susan the building with her...\n\nPlease choose the word from the following options that you prefer to complete the fragment:\nlab\nlaboratory</v>
      </c>
      <c r="N113" t="s">
        <v>14</v>
      </c>
      <c r="O113" t="s">
        <v>15</v>
      </c>
      <c r="P113" t="s">
        <v>16</v>
      </c>
      <c r="Q113" t="s">
        <v>17</v>
      </c>
      <c r="R113" t="str">
        <f t="shared" si="7"/>
        <v>&lt;s&gt;[INST] &lt;&lt;SYS&gt;&gt;\nYou are a participant of a psycholinguistic experiment. You will do a task on English language use.\n&lt;&lt;/SYS&gt;&gt;\n\nIn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fragment:\nMary wanted to show Susan the building with her...\n\nPlease choose the word from the following options that you prefer to complete the fragment:\nlab\nlaboratory[/INST]</v>
      </c>
    </row>
    <row r="114" spans="1:18">
      <c r="A114" s="2" t="s">
        <v>368</v>
      </c>
      <c r="B114">
        <v>29</v>
      </c>
      <c r="C114" s="2" t="s">
        <v>132</v>
      </c>
      <c r="D114" t="s">
        <v>369</v>
      </c>
      <c r="E114" t="s">
        <v>370</v>
      </c>
      <c r="F114" t="s">
        <v>371</v>
      </c>
      <c r="G114" s="2" t="s">
        <v>136</v>
      </c>
      <c r="H114" s="2" t="s">
        <v>137</v>
      </c>
      <c r="I114" s="2" t="s">
        <v>138</v>
      </c>
      <c r="J114" s="2" t="s">
        <v>139</v>
      </c>
      <c r="K114" s="2" t="s">
        <v>140</v>
      </c>
      <c r="L114" s="2" t="s">
        <v>141</v>
      </c>
      <c r="M114" s="2" t="str">
        <f t="shared" si="6"/>
        <v>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fragment:\nClay knew the dog was either a Golden Retriever or a...\n\nPlease choose the word from the following options that you prefer to complete the fragment:\nLab\nLabrador</v>
      </c>
      <c r="N114" t="s">
        <v>14</v>
      </c>
      <c r="O114" t="s">
        <v>15</v>
      </c>
      <c r="P114" t="s">
        <v>16</v>
      </c>
      <c r="Q114" t="s">
        <v>17</v>
      </c>
      <c r="R114" t="str">
        <f t="shared" si="7"/>
        <v>&lt;s&gt;[INST] &lt;&lt;SYS&gt;&gt;\nYou are a participant of a psycholinguistic experiment. You will do a task on English language use.\n&lt;&lt;/SYS&gt;&gt;\n\nIn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fragment:\nClay knew the dog was either a Golden Retriever or a...\n\nPlease choose the word from the following options that you prefer to complete the fragment:\nLab\nLabrador[/INST]</v>
      </c>
    </row>
    <row r="115" spans="1:18">
      <c r="A115" s="2" t="s">
        <v>372</v>
      </c>
      <c r="B115">
        <v>29</v>
      </c>
      <c r="C115" s="2" t="s">
        <v>143</v>
      </c>
      <c r="D115" t="s">
        <v>369</v>
      </c>
      <c r="E115" t="s">
        <v>371</v>
      </c>
      <c r="F115" t="s">
        <v>370</v>
      </c>
      <c r="G115" s="2" t="s">
        <v>136</v>
      </c>
      <c r="H115" s="2" t="s">
        <v>144</v>
      </c>
      <c r="I115" s="2" t="s">
        <v>138</v>
      </c>
      <c r="J115" s="2" t="s">
        <v>139</v>
      </c>
      <c r="K115" s="2" t="s">
        <v>140</v>
      </c>
      <c r="L115" s="2" t="s">
        <v>141</v>
      </c>
      <c r="M115" s="2" t="str">
        <f t="shared" si="6"/>
        <v>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fragment:\nClay knew the dog was either a Golden Retriever or a...\n\nPlease choose the word from the following options that you prefer to complete the fragment:\nLabrador\nLab</v>
      </c>
      <c r="N115" t="s">
        <v>14</v>
      </c>
      <c r="O115" t="s">
        <v>15</v>
      </c>
      <c r="P115" t="s">
        <v>16</v>
      </c>
      <c r="Q115" t="s">
        <v>17</v>
      </c>
      <c r="R115" t="str">
        <f t="shared" si="7"/>
        <v>&lt;s&gt;[INST] &lt;&lt;SYS&gt;&gt;\nYou are a participant of a psycholinguistic experiment. You will do a task on English language use.\n&lt;&lt;/SYS&gt;&gt;\n\nIn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fragment:\nClay knew the dog was either a Golden Retriever or a...\n\nPlease choose the word from the following options that you prefer to complete the fragment:\nLabrador\nLab[/INST]</v>
      </c>
    </row>
    <row r="116" spans="1:18">
      <c r="A116" s="2" t="s">
        <v>373</v>
      </c>
      <c r="B116">
        <v>29</v>
      </c>
      <c r="C116" s="2" t="s">
        <v>146</v>
      </c>
      <c r="D116" t="s">
        <v>374</v>
      </c>
      <c r="E116" t="s">
        <v>370</v>
      </c>
      <c r="F116" t="s">
        <v>371</v>
      </c>
      <c r="G116" s="2" t="s">
        <v>148</v>
      </c>
      <c r="H116" s="2" t="s">
        <v>137</v>
      </c>
      <c r="I116" s="2" t="s">
        <v>138</v>
      </c>
      <c r="J116" s="2" t="s">
        <v>139</v>
      </c>
      <c r="K116" s="2" t="s">
        <v>140</v>
      </c>
      <c r="L116" s="2" t="s">
        <v>141</v>
      </c>
      <c r="M116" s="2" t="str">
        <f t="shared" si="6"/>
        <v>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fragment:\nThe first thing that Clay saw at the park was a...\n\nPlease choose the word from the following options that you prefer to complete the fragment:\nLab\nLabrador</v>
      </c>
      <c r="N116" t="s">
        <v>14</v>
      </c>
      <c r="O116" t="s">
        <v>15</v>
      </c>
      <c r="P116" t="s">
        <v>16</v>
      </c>
      <c r="Q116" t="s">
        <v>17</v>
      </c>
      <c r="R116" t="str">
        <f t="shared" si="7"/>
        <v>&lt;s&gt;[INST] &lt;&lt;SYS&gt;&gt;\nYou are a participant of a psycholinguistic experiment. You will do a task on English language use.\n&lt;&lt;/SYS&gt;&gt;\n\nIn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fragment:\nThe first thing that Clay saw at the park was a...\n\nPlease choose the word from the following options that you prefer to complete the fragment:\nLab\nLabrador[/INST]</v>
      </c>
    </row>
    <row r="117" spans="1:18">
      <c r="A117" s="2" t="s">
        <v>375</v>
      </c>
      <c r="B117">
        <v>29</v>
      </c>
      <c r="C117" s="2" t="s">
        <v>150</v>
      </c>
      <c r="D117" t="s">
        <v>374</v>
      </c>
      <c r="E117" t="s">
        <v>371</v>
      </c>
      <c r="F117" t="s">
        <v>370</v>
      </c>
      <c r="G117" s="2" t="s">
        <v>148</v>
      </c>
      <c r="H117" s="2" t="s">
        <v>144</v>
      </c>
      <c r="I117" s="2" t="s">
        <v>138</v>
      </c>
      <c r="J117" s="2" t="s">
        <v>139</v>
      </c>
      <c r="K117" s="2" t="s">
        <v>140</v>
      </c>
      <c r="L117" s="2" t="s">
        <v>141</v>
      </c>
      <c r="M117" s="2" t="str">
        <f t="shared" si="6"/>
        <v>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fragment:\nThe first thing that Clay saw at the park was a...\n\nPlease choose the word from the following options that you prefer to complete the fragment:\nLabrador\nLab</v>
      </c>
      <c r="N117" t="s">
        <v>14</v>
      </c>
      <c r="O117" t="s">
        <v>15</v>
      </c>
      <c r="P117" t="s">
        <v>16</v>
      </c>
      <c r="Q117" t="s">
        <v>17</v>
      </c>
      <c r="R117" t="str">
        <f t="shared" si="7"/>
        <v>&lt;s&gt;[INST] &lt;&lt;SYS&gt;&gt;\nYou are a participant of a psycholinguistic experiment. You will do a task on English language use.\n&lt;&lt;/SYS&gt;&gt;\n\nIn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fragment:\nThe first thing that Clay saw at the park was a...\n\nPlease choose the word from the following options that you prefer to complete the fragment:\nLabrador\nLab[/INST]</v>
      </c>
    </row>
    <row r="118" spans="1:18">
      <c r="A118" s="2" t="s">
        <v>376</v>
      </c>
      <c r="B118">
        <v>30</v>
      </c>
      <c r="C118" s="2" t="s">
        <v>143</v>
      </c>
      <c r="D118" t="s">
        <v>377</v>
      </c>
      <c r="E118" t="s">
        <v>378</v>
      </c>
      <c r="F118" t="s">
        <v>0</v>
      </c>
      <c r="G118" s="2" t="s">
        <v>136</v>
      </c>
      <c r="H118" s="2" t="s">
        <v>144</v>
      </c>
      <c r="I118" s="2" t="s">
        <v>138</v>
      </c>
      <c r="J118" s="2" t="s">
        <v>139</v>
      </c>
      <c r="K118" s="2" t="s">
        <v>140</v>
      </c>
      <c r="L118" s="2" t="s">
        <v>141</v>
      </c>
      <c r="M118" s="2" t="str">
        <f t="shared" si="6"/>
        <v>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fragment:\nMary looks young, so the bartender asked her for...\n\nPlease choose the word from the following options that you prefer to complete the fragment:\nidentification\nID</v>
      </c>
      <c r="N118" t="s">
        <v>14</v>
      </c>
      <c r="O118" t="s">
        <v>15</v>
      </c>
      <c r="P118" t="s">
        <v>16</v>
      </c>
      <c r="Q118" t="s">
        <v>17</v>
      </c>
      <c r="R118" t="str">
        <f t="shared" si="7"/>
        <v>&lt;s&gt;[INST] &lt;&lt;SYS&gt;&gt;\nYou are a participant of a psycholinguistic experiment. You will do a task on English language use.\n&lt;&lt;/SYS&gt;&gt;\n\nIn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fragment:\nMary looks young, so the bartender asked her for...\n\nPlease choose the word from the following options that you prefer to complete the fragment:\nidentification\nID[/INST]</v>
      </c>
    </row>
    <row r="119" spans="1:18">
      <c r="A119" s="2" t="s">
        <v>379</v>
      </c>
      <c r="B119">
        <v>30</v>
      </c>
      <c r="C119" s="2" t="s">
        <v>146</v>
      </c>
      <c r="D119" t="s">
        <v>380</v>
      </c>
      <c r="E119" t="s">
        <v>0</v>
      </c>
      <c r="F119" t="s">
        <v>378</v>
      </c>
      <c r="G119" s="2" t="s">
        <v>148</v>
      </c>
      <c r="H119" s="2" t="s">
        <v>137</v>
      </c>
      <c r="I119" s="2" t="s">
        <v>138</v>
      </c>
      <c r="J119" s="2" t="s">
        <v>139</v>
      </c>
      <c r="K119" s="2" t="s">
        <v>140</v>
      </c>
      <c r="L119" s="2" t="s">
        <v>141</v>
      </c>
      <c r="M119" s="2" t="str">
        <f t="shared" si="6"/>
        <v>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fragment:\nSeveral days ago, Mary was told to bring her...\n\nPlease choose the word from the following options that you prefer to complete the fragment:\nID\nidentification</v>
      </c>
      <c r="N119" t="s">
        <v>14</v>
      </c>
      <c r="O119" t="s">
        <v>15</v>
      </c>
      <c r="P119" t="s">
        <v>16</v>
      </c>
      <c r="Q119" t="s">
        <v>17</v>
      </c>
      <c r="R119" t="str">
        <f t="shared" si="7"/>
        <v>&lt;s&gt;[INST] &lt;&lt;SYS&gt;&gt;\nYou are a participant of a psycholinguistic experiment. You will do a task on English language use.\n&lt;&lt;/SYS&gt;&gt;\n\nIn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fragment:\nSeveral days ago, Mary was told to bring her...\n\nPlease choose the word from the following options that you prefer to complete the fragment:\nID\nidentification[/INST]</v>
      </c>
    </row>
    <row r="120" spans="1:18">
      <c r="A120" s="2" t="s">
        <v>381</v>
      </c>
      <c r="B120">
        <v>30</v>
      </c>
      <c r="C120" s="2" t="s">
        <v>150</v>
      </c>
      <c r="D120" t="s">
        <v>380</v>
      </c>
      <c r="E120" t="s">
        <v>378</v>
      </c>
      <c r="F120" t="s">
        <v>0</v>
      </c>
      <c r="G120" s="2" t="s">
        <v>148</v>
      </c>
      <c r="H120" s="2" t="s">
        <v>144</v>
      </c>
      <c r="I120" s="2" t="s">
        <v>138</v>
      </c>
      <c r="J120" s="2" t="s">
        <v>139</v>
      </c>
      <c r="K120" s="2" t="s">
        <v>140</v>
      </c>
      <c r="L120" s="2" t="s">
        <v>141</v>
      </c>
      <c r="M120" s="2" t="str">
        <f t="shared" si="6"/>
        <v>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fragment:\nSeveral days ago, Mary was told to bring her...\n\nPlease choose the word from the following options that you prefer to complete the fragment:\nidentification\nID</v>
      </c>
      <c r="N120" t="s">
        <v>14</v>
      </c>
      <c r="O120" t="s">
        <v>15</v>
      </c>
      <c r="P120" t="s">
        <v>16</v>
      </c>
      <c r="Q120" t="s">
        <v>17</v>
      </c>
      <c r="R120" t="str">
        <f t="shared" si="7"/>
        <v>&lt;s&gt;[INST] &lt;&lt;SYS&gt;&gt;\nYou are a participant of a psycholinguistic experiment. You will do a task on English language use.\n&lt;&lt;/SYS&gt;&gt;\n\nIn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fragment:\nSeveral days ago, Mary was told to bring her...\n\nPlease choose the word from the following options that you prefer to complete the fragment:\nidentification\nID[/INST]</v>
      </c>
    </row>
    <row r="121" spans="1:18">
      <c r="A121" s="2" t="s">
        <v>382</v>
      </c>
      <c r="B121">
        <v>30</v>
      </c>
      <c r="C121" s="2" t="s">
        <v>132</v>
      </c>
      <c r="D121" t="s">
        <v>377</v>
      </c>
      <c r="E121" t="s">
        <v>0</v>
      </c>
      <c r="F121" t="s">
        <v>378</v>
      </c>
      <c r="G121" s="2" t="s">
        <v>136</v>
      </c>
      <c r="H121" s="2" t="s">
        <v>137</v>
      </c>
      <c r="I121" s="2" t="s">
        <v>138</v>
      </c>
      <c r="J121" s="2" t="s">
        <v>139</v>
      </c>
      <c r="K121" s="2" t="s">
        <v>140</v>
      </c>
      <c r="L121" s="2" t="s">
        <v>141</v>
      </c>
      <c r="M121" s="2" t="str">
        <f t="shared" si="6"/>
        <v>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fragment:\nMary looks young, so the bartender asked her for...\n\nPlease choose the word from the following options that you prefer to complete the fragment:\nID\nidentification</v>
      </c>
      <c r="N121" t="s">
        <v>14</v>
      </c>
      <c r="O121" t="s">
        <v>15</v>
      </c>
      <c r="P121" t="s">
        <v>16</v>
      </c>
      <c r="Q121" t="s">
        <v>17</v>
      </c>
      <c r="R121" t="str">
        <f t="shared" si="7"/>
        <v>&lt;s&gt;[INST] &lt;&lt;SYS&gt;&gt;\nYou are a participant of a psycholinguistic experiment. You will do a task on English language use.\n&lt;&lt;/SYS&gt;&gt;\n\nIn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fragment:\nMary looks young, so the bartender asked her for...\n\nPlease choose the word from the following options that you prefer to complete the fragment:\nID\nidentification[/INST]</v>
      </c>
    </row>
    <row r="122" spans="1:18">
      <c r="A122" s="2" t="s">
        <v>383</v>
      </c>
      <c r="B122">
        <v>31</v>
      </c>
      <c r="C122" s="2" t="s">
        <v>146</v>
      </c>
      <c r="D122" t="s">
        <v>384</v>
      </c>
      <c r="E122" t="s">
        <v>385</v>
      </c>
      <c r="F122" t="s">
        <v>386</v>
      </c>
      <c r="G122" s="2" t="s">
        <v>148</v>
      </c>
      <c r="H122" s="2" t="s">
        <v>137</v>
      </c>
      <c r="I122" s="2" t="s">
        <v>138</v>
      </c>
      <c r="J122" s="2" t="s">
        <v>139</v>
      </c>
      <c r="K122" s="2" t="s">
        <v>140</v>
      </c>
      <c r="L122" s="2" t="s">
        <v>141</v>
      </c>
      <c r="M122" s="2" t="str">
        <f t="shared" si="6"/>
        <v>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fragment:\nYesterday Chris went to the store and bought...\n\nPlease choose the word from the following options that you prefer to complete the fragment:\nmayo\nmayonnaise</v>
      </c>
      <c r="N122" t="s">
        <v>14</v>
      </c>
      <c r="O122" t="s">
        <v>15</v>
      </c>
      <c r="P122" t="s">
        <v>16</v>
      </c>
      <c r="Q122" t="s">
        <v>17</v>
      </c>
      <c r="R122" t="str">
        <f t="shared" si="7"/>
        <v>&lt;s&gt;[INST] &lt;&lt;SYS&gt;&gt;\nYou are a participant of a psycholinguistic experiment. You will do a task on English language use.\n&lt;&lt;/SYS&gt;&gt;\n\nIn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fragment:\nYesterday Chris went to the store and bought...\n\nPlease choose the word from the following options that you prefer to complete the fragment:\nmayo\nmayonnaise[/INST]</v>
      </c>
    </row>
    <row r="123" spans="1:18">
      <c r="A123" s="2" t="s">
        <v>387</v>
      </c>
      <c r="B123">
        <v>31</v>
      </c>
      <c r="C123" s="2" t="s">
        <v>150</v>
      </c>
      <c r="D123" t="s">
        <v>388</v>
      </c>
      <c r="E123" t="s">
        <v>386</v>
      </c>
      <c r="F123" t="s">
        <v>385</v>
      </c>
      <c r="G123" s="2" t="s">
        <v>148</v>
      </c>
      <c r="H123" s="2" t="s">
        <v>144</v>
      </c>
      <c r="I123" s="2" t="s">
        <v>138</v>
      </c>
      <c r="J123" s="2" t="s">
        <v>139</v>
      </c>
      <c r="K123" s="2" t="s">
        <v>140</v>
      </c>
      <c r="L123" s="2" t="s">
        <v>141</v>
      </c>
      <c r="M123" s="2" t="str">
        <f t="shared" si="6"/>
        <v>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fragment:\nYesterday Chris went the store and bought...\n\nPlease choose the word from the following options that you prefer to complete the fragment:\nmayonnaise\nmayo</v>
      </c>
      <c r="N123" t="s">
        <v>14</v>
      </c>
      <c r="O123" t="s">
        <v>15</v>
      </c>
      <c r="P123" t="s">
        <v>16</v>
      </c>
      <c r="Q123" t="s">
        <v>17</v>
      </c>
      <c r="R123" t="str">
        <f t="shared" si="7"/>
        <v>&lt;s&gt;[INST] &lt;&lt;SYS&gt;&gt;\nYou are a participant of a psycholinguistic experiment. You will do a task on English language use.\n&lt;&lt;/SYS&gt;&gt;\n\nIn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fragment:\nYesterday Chris went the store and bought...\n\nPlease choose the word from the following options that you prefer to complete the fragment:\nmayonnaise\nmayo[/INST]</v>
      </c>
    </row>
    <row r="124" spans="1:18">
      <c r="A124" s="2" t="s">
        <v>389</v>
      </c>
      <c r="B124">
        <v>31</v>
      </c>
      <c r="C124" s="2" t="s">
        <v>132</v>
      </c>
      <c r="D124" t="s">
        <v>390</v>
      </c>
      <c r="E124" t="s">
        <v>385</v>
      </c>
      <c r="F124" t="s">
        <v>386</v>
      </c>
      <c r="G124" s="2" t="s">
        <v>136</v>
      </c>
      <c r="H124" s="2" t="s">
        <v>137</v>
      </c>
      <c r="I124" s="2" t="s">
        <v>138</v>
      </c>
      <c r="J124" s="2" t="s">
        <v>139</v>
      </c>
      <c r="K124" s="2" t="s">
        <v>140</v>
      </c>
      <c r="L124" s="2" t="s">
        <v>141</v>
      </c>
      <c r="M124" s="2" t="str">
        <f t="shared" si="6"/>
        <v>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fragment:\nChris ordered a sandwich with mustard instead of...\n\nPlease choose the word from the following options that you prefer to complete the fragment:\nmayo\nmayonnaise</v>
      </c>
      <c r="N124" t="s">
        <v>14</v>
      </c>
      <c r="O124" t="s">
        <v>15</v>
      </c>
      <c r="P124" t="s">
        <v>16</v>
      </c>
      <c r="Q124" t="s">
        <v>17</v>
      </c>
      <c r="R124" t="str">
        <f t="shared" si="7"/>
        <v>&lt;s&gt;[INST] &lt;&lt;SYS&gt;&gt;\nYou are a participant of a psycholinguistic experiment. You will do a task on English language use.\n&lt;&lt;/SYS&gt;&gt;\n\nIn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fragment:\nChris ordered a sandwich with mustard instead of...\n\nPlease choose the word from the following options that you prefer to complete the fragment:\nmayo\nmayonnaise[/INST]</v>
      </c>
    </row>
    <row r="125" spans="1:18">
      <c r="A125" s="2" t="s">
        <v>391</v>
      </c>
      <c r="B125">
        <v>31</v>
      </c>
      <c r="C125" s="2" t="s">
        <v>143</v>
      </c>
      <c r="D125" t="s">
        <v>390</v>
      </c>
      <c r="E125" t="s">
        <v>386</v>
      </c>
      <c r="F125" t="s">
        <v>385</v>
      </c>
      <c r="G125" s="2" t="s">
        <v>136</v>
      </c>
      <c r="H125" s="2" t="s">
        <v>144</v>
      </c>
      <c r="I125" s="2" t="s">
        <v>138</v>
      </c>
      <c r="J125" s="2" t="s">
        <v>139</v>
      </c>
      <c r="K125" s="2" t="s">
        <v>140</v>
      </c>
      <c r="L125" s="2" t="s">
        <v>141</v>
      </c>
      <c r="M125" s="2" t="str">
        <f t="shared" si="6"/>
        <v>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fragment:\nChris ordered a sandwich with mustard instead of...\n\nPlease choose the word from the following options that you prefer to complete the fragment:\nmayonnaise\nmayo</v>
      </c>
      <c r="N125" t="s">
        <v>14</v>
      </c>
      <c r="O125" t="s">
        <v>15</v>
      </c>
      <c r="P125" t="s">
        <v>16</v>
      </c>
      <c r="Q125" t="s">
        <v>17</v>
      </c>
      <c r="R125" t="str">
        <f t="shared" si="7"/>
        <v>&lt;s&gt;[INST] &lt;&lt;SYS&gt;&gt;\nYou are a participant of a psycholinguistic experiment. You will do a task on English language use.\n&lt;&lt;/SYS&gt;&gt;\n\nIn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fragment:\nChris ordered a sandwich with mustard instead of...\n\nPlease choose the word from the following options that you prefer to complete the fragment:\nmayonnaise\nmayo[/INST]</v>
      </c>
    </row>
    <row r="126" spans="1:18">
      <c r="A126" s="2" t="s">
        <v>392</v>
      </c>
      <c r="B126">
        <v>32</v>
      </c>
      <c r="C126" s="2" t="s">
        <v>150</v>
      </c>
      <c r="D126" t="s">
        <v>393</v>
      </c>
      <c r="E126" t="s">
        <v>394</v>
      </c>
      <c r="F126" t="s">
        <v>395</v>
      </c>
      <c r="G126" s="2" t="s">
        <v>148</v>
      </c>
      <c r="H126" s="2" t="s">
        <v>144</v>
      </c>
      <c r="I126" s="2" t="s">
        <v>138</v>
      </c>
      <c r="J126" s="2" t="s">
        <v>139</v>
      </c>
      <c r="K126" s="2" t="s">
        <v>140</v>
      </c>
      <c r="L126" s="2" t="s">
        <v>141</v>
      </c>
      <c r="M126" s="2" t="str">
        <f t="shared" si="6"/>
        <v>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fragment:\nAt the restaurant we went to, Clarence ordered...\n\nPlease choose the word from the following options that you prefer to complete the fragment:\nCoca-Cola\nCoke</v>
      </c>
      <c r="N126" t="s">
        <v>14</v>
      </c>
      <c r="O126" t="s">
        <v>15</v>
      </c>
      <c r="P126" t="s">
        <v>16</v>
      </c>
      <c r="Q126" t="s">
        <v>17</v>
      </c>
      <c r="R126" t="str">
        <f t="shared" si="7"/>
        <v>&lt;s&gt;[INST] &lt;&lt;SYS&gt;&gt;\nYou are a participant of a psycholinguistic experiment. You will do a task on English language use.\n&lt;&lt;/SYS&gt;&gt;\n\nIn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fragment:\nAt the restaurant we went to, Clarence ordered...\n\nPlease choose the word from the following options that you prefer to complete the fragment:\nCoca-Cola\nCoke[/INST]</v>
      </c>
    </row>
    <row r="127" spans="1:18">
      <c r="A127" s="2" t="s">
        <v>396</v>
      </c>
      <c r="B127">
        <v>32</v>
      </c>
      <c r="C127" s="2" t="s">
        <v>132</v>
      </c>
      <c r="D127" t="s">
        <v>397</v>
      </c>
      <c r="E127" t="s">
        <v>395</v>
      </c>
      <c r="F127" t="s">
        <v>394</v>
      </c>
      <c r="G127" s="2" t="s">
        <v>136</v>
      </c>
      <c r="H127" s="2" t="s">
        <v>137</v>
      </c>
      <c r="I127" s="2" t="s">
        <v>138</v>
      </c>
      <c r="J127" s="2" t="s">
        <v>139</v>
      </c>
      <c r="K127" s="2" t="s">
        <v>140</v>
      </c>
      <c r="L127" s="2" t="s">
        <v>141</v>
      </c>
      <c r="M127" s="2" t="str">
        <f t="shared" si="6"/>
        <v>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fragment:\nClarence would rather drink water than Pepsi or...\n\nPlease choose the word from the following options that you prefer to complete the fragment:\nCoke\nCoca-Cola</v>
      </c>
      <c r="N127" t="s">
        <v>14</v>
      </c>
      <c r="O127" t="s">
        <v>15</v>
      </c>
      <c r="P127" t="s">
        <v>16</v>
      </c>
      <c r="Q127" t="s">
        <v>17</v>
      </c>
      <c r="R127" t="str">
        <f t="shared" si="7"/>
        <v>&lt;s&gt;[INST] &lt;&lt;SYS&gt;&gt;\nYou are a participant of a psycholinguistic experiment. You will do a task on English language use.\n&lt;&lt;/SYS&gt;&gt;\n\nIn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fragment:\nClarence would rather drink water than Pepsi or...\n\nPlease choose the word from the following options that you prefer to complete the fragment:\nCoke\nCoca-Cola[/INST]</v>
      </c>
    </row>
    <row r="128" spans="1:18">
      <c r="A128" s="2" t="s">
        <v>398</v>
      </c>
      <c r="B128">
        <v>32</v>
      </c>
      <c r="C128" s="2" t="s">
        <v>143</v>
      </c>
      <c r="D128" t="s">
        <v>397</v>
      </c>
      <c r="E128" t="s">
        <v>394</v>
      </c>
      <c r="F128" t="s">
        <v>395</v>
      </c>
      <c r="G128" s="2" t="s">
        <v>136</v>
      </c>
      <c r="H128" s="2" t="s">
        <v>144</v>
      </c>
      <c r="I128" s="2" t="s">
        <v>138</v>
      </c>
      <c r="J128" s="2" t="s">
        <v>139</v>
      </c>
      <c r="K128" s="2" t="s">
        <v>140</v>
      </c>
      <c r="L128" s="2" t="s">
        <v>141</v>
      </c>
      <c r="M128" s="2" t="str">
        <f t="shared" si="6"/>
        <v>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fragment:\nClarence would rather drink water than Pepsi or...\n\nPlease choose the word from the following options that you prefer to complete the fragment:\nCoca-Cola\nCoke</v>
      </c>
      <c r="N128" t="s">
        <v>14</v>
      </c>
      <c r="O128" t="s">
        <v>15</v>
      </c>
      <c r="P128" t="s">
        <v>16</v>
      </c>
      <c r="Q128" t="s">
        <v>17</v>
      </c>
      <c r="R128" t="str">
        <f t="shared" si="7"/>
        <v>&lt;s&gt;[INST] &lt;&lt;SYS&gt;&gt;\nYou are a participant of a psycholinguistic experiment. You will do a task on English language use.\n&lt;&lt;/SYS&gt;&gt;\n\nIn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fragment:\nClarence would rather drink water than Pepsi or...\n\nPlease choose the word from the following options that you prefer to complete the fragment:\nCoca-Cola\nCoke[/INST]</v>
      </c>
    </row>
    <row r="129" spans="1:18">
      <c r="A129" s="2" t="s">
        <v>399</v>
      </c>
      <c r="B129">
        <v>32</v>
      </c>
      <c r="C129" s="2" t="s">
        <v>146</v>
      </c>
      <c r="D129" t="s">
        <v>393</v>
      </c>
      <c r="E129" t="s">
        <v>395</v>
      </c>
      <c r="F129" t="s">
        <v>394</v>
      </c>
      <c r="G129" s="2" t="s">
        <v>148</v>
      </c>
      <c r="H129" s="2" t="s">
        <v>137</v>
      </c>
      <c r="I129" s="2" t="s">
        <v>138</v>
      </c>
      <c r="J129" s="2" t="s">
        <v>139</v>
      </c>
      <c r="K129" s="2" t="s">
        <v>140</v>
      </c>
      <c r="L129" s="2" t="s">
        <v>141</v>
      </c>
      <c r="M129" s="2" t="str">
        <f t="shared" si="6"/>
        <v>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fragment:\nAt the restaurant we went to, Clarence ordered...\n\nPlease choose the word from the following options that you prefer to complete the fragment:\nCoke\nCoca-Cola</v>
      </c>
      <c r="N129" t="s">
        <v>14</v>
      </c>
      <c r="O129" t="s">
        <v>15</v>
      </c>
      <c r="P129" t="s">
        <v>16</v>
      </c>
      <c r="Q129" t="s">
        <v>17</v>
      </c>
      <c r="R129" t="str">
        <f t="shared" si="7"/>
        <v>&lt;s&gt;[INST] &lt;&lt;SYS&gt;&gt;\nYou are a participant of a psycholinguistic experiment. You will do a task on English language use.\n&lt;&lt;/SYS&gt;&gt;\n\nIn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fragment:\nAt the restaurant we went to, Clarence ordered...\n\nPlease choose the word from the following options that you prefer to complete the fragment:\nCoke\nCoca-Cola[/INST]</v>
      </c>
    </row>
    <row r="130" spans="1:18">
      <c r="A130" s="2" t="s">
        <v>400</v>
      </c>
      <c r="B130">
        <v>33</v>
      </c>
      <c r="C130" s="2" t="s">
        <v>132</v>
      </c>
      <c r="D130" t="s">
        <v>401</v>
      </c>
      <c r="E130" t="s">
        <v>402</v>
      </c>
      <c r="F130" t="s">
        <v>403</v>
      </c>
      <c r="G130" s="2" t="s">
        <v>136</v>
      </c>
      <c r="H130" s="2" t="s">
        <v>137</v>
      </c>
      <c r="I130" s="2" t="s">
        <v>138</v>
      </c>
      <c r="J130" s="2" t="s">
        <v>139</v>
      </c>
      <c r="K130" s="2" t="s">
        <v>140</v>
      </c>
      <c r="L130" s="2" t="s">
        <v>141</v>
      </c>
      <c r="M130" s="2" t="str">
        <f t="shared" si="6"/>
        <v>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fragment:\nThe ice cream store's blender broke, so they could not make Joey a...\n\nPlease choose the word from the following options that you prefer to complete the fragment:\nshake\nmilkshake</v>
      </c>
      <c r="N130" t="s">
        <v>14</v>
      </c>
      <c r="O130" t="s">
        <v>15</v>
      </c>
      <c r="P130" t="s">
        <v>16</v>
      </c>
      <c r="Q130" t="s">
        <v>17</v>
      </c>
      <c r="R130" t="str">
        <f t="shared" si="7"/>
        <v>&lt;s&gt;[INST] &lt;&lt;SYS&gt;&gt;\nYou are a participant of a psycholinguistic experiment. You will do a task on English language use.\n&lt;&lt;/SYS&gt;&gt;\n\nIn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fragment:\nThe ice cream store's blender broke, so they could not make Joey a...\n\nPlease choose the word from the following options that you prefer to complete the fragment:\nshake\nmilkshake[/INST]</v>
      </c>
    </row>
    <row r="131" spans="1:18">
      <c r="A131" s="2" t="s">
        <v>404</v>
      </c>
      <c r="B131">
        <v>33</v>
      </c>
      <c r="C131" s="2" t="s">
        <v>143</v>
      </c>
      <c r="D131" t="s">
        <v>401</v>
      </c>
      <c r="E131" t="s">
        <v>403</v>
      </c>
      <c r="F131" t="s">
        <v>402</v>
      </c>
      <c r="G131" s="2" t="s">
        <v>136</v>
      </c>
      <c r="H131" s="2" t="s">
        <v>144</v>
      </c>
      <c r="I131" s="2" t="s">
        <v>138</v>
      </c>
      <c r="J131" s="2" t="s">
        <v>139</v>
      </c>
      <c r="K131" s="2" t="s">
        <v>140</v>
      </c>
      <c r="L131" s="2" t="s">
        <v>141</v>
      </c>
      <c r="M131" s="2" t="str">
        <f t="shared" ref="M131:M161" si="8">I131&amp;"\n\n"&amp;J131&amp;"\n\n"&amp;K131&amp;"\n"&amp;D131&amp;"\n\n"&amp;L131&amp;"\n"&amp;E131&amp;"\n"&amp;F131</f>
        <v>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fragment:\nThe ice cream store's blender broke, so they could not make Joey a...\n\nPlease choose the word from the following options that you prefer to complete the fragment:\nmilkshake\nshake</v>
      </c>
      <c r="N131" t="s">
        <v>14</v>
      </c>
      <c r="O131" t="s">
        <v>15</v>
      </c>
      <c r="P131" t="s">
        <v>16</v>
      </c>
      <c r="Q131" t="s">
        <v>17</v>
      </c>
      <c r="R131" t="str">
        <f t="shared" ref="R131:R161" si="9">O131&amp;N131&amp;P131&amp;M131&amp;Q131</f>
        <v>&lt;s&gt;[INST] &lt;&lt;SYS&gt;&gt;\nYou are a participant of a psycholinguistic experiment. You will do a task on English language use.\n&lt;&lt;/SYS&gt;&gt;\n\nIn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fragment:\nThe ice cream store's blender broke, so they could not make Joey a...\n\nPlease choose the word from the following options that you prefer to complete the fragment:\nmilkshake\nshake[/INST]</v>
      </c>
    </row>
    <row r="132" spans="1:18">
      <c r="A132" s="2" t="s">
        <v>405</v>
      </c>
      <c r="B132">
        <v>33</v>
      </c>
      <c r="C132" s="2" t="s">
        <v>146</v>
      </c>
      <c r="D132" t="s">
        <v>406</v>
      </c>
      <c r="E132" t="s">
        <v>402</v>
      </c>
      <c r="F132" t="s">
        <v>403</v>
      </c>
      <c r="G132" s="2" t="s">
        <v>148</v>
      </c>
      <c r="H132" s="2" t="s">
        <v>137</v>
      </c>
      <c r="I132" s="2" t="s">
        <v>138</v>
      </c>
      <c r="J132" s="2" t="s">
        <v>139</v>
      </c>
      <c r="K132" s="2" t="s">
        <v>140</v>
      </c>
      <c r="L132" s="2" t="s">
        <v>141</v>
      </c>
      <c r="M132" s="2" t="str">
        <f t="shared" si="8"/>
        <v>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fragment:\nHis friends all know that there is nothing Joey loves more than a...\n\nPlease choose the word from the following options that you prefer to complete the fragment:\nshake\nmilkshake</v>
      </c>
      <c r="N132" t="s">
        <v>14</v>
      </c>
      <c r="O132" t="s">
        <v>15</v>
      </c>
      <c r="P132" t="s">
        <v>16</v>
      </c>
      <c r="Q132" t="s">
        <v>17</v>
      </c>
      <c r="R132" t="str">
        <f t="shared" si="9"/>
        <v>&lt;s&gt;[INST] &lt;&lt;SYS&gt;&gt;\nYou are a participant of a psycholinguistic experiment. You will do a task on English language use.\n&lt;&lt;/SYS&gt;&gt;\n\nIn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fragment:\nHis friends all know that there is nothing Joey loves more than a...\n\nPlease choose the word from the following options that you prefer to complete the fragment:\nshake\nmilkshake[/INST]</v>
      </c>
    </row>
    <row r="133" spans="1:18">
      <c r="A133" s="2" t="s">
        <v>407</v>
      </c>
      <c r="B133">
        <v>33</v>
      </c>
      <c r="C133" s="2" t="s">
        <v>150</v>
      </c>
      <c r="D133" t="s">
        <v>406</v>
      </c>
      <c r="E133" t="s">
        <v>403</v>
      </c>
      <c r="F133" t="s">
        <v>402</v>
      </c>
      <c r="G133" s="2" t="s">
        <v>148</v>
      </c>
      <c r="H133" s="2" t="s">
        <v>144</v>
      </c>
      <c r="I133" s="2" t="s">
        <v>138</v>
      </c>
      <c r="J133" s="2" t="s">
        <v>139</v>
      </c>
      <c r="K133" s="2" t="s">
        <v>140</v>
      </c>
      <c r="L133" s="2" t="s">
        <v>141</v>
      </c>
      <c r="M133" s="2" t="str">
        <f t="shared" si="8"/>
        <v>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fragment:\nHis friends all know that there is nothing Joey loves more than a...\n\nPlease choose the word from the following options that you prefer to complete the fragment:\nmilkshake\nshake</v>
      </c>
      <c r="N133" t="s">
        <v>14</v>
      </c>
      <c r="O133" t="s">
        <v>15</v>
      </c>
      <c r="P133" t="s">
        <v>16</v>
      </c>
      <c r="Q133" t="s">
        <v>17</v>
      </c>
      <c r="R133" t="str">
        <f t="shared" si="9"/>
        <v>&lt;s&gt;[INST] &lt;&lt;SYS&gt;&gt;\nYou are a participant of a psycholinguistic experiment. You will do a task on English language use.\n&lt;&lt;/SYS&gt;&gt;\n\nIn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fragment:\nHis friends all know that there is nothing Joey loves more than a...\n\nPlease choose the word from the following options that you prefer to complete the fragment:\nmilkshake\nshake[/INST]</v>
      </c>
    </row>
    <row r="134" spans="1:18">
      <c r="A134" s="2" t="s">
        <v>408</v>
      </c>
      <c r="B134">
        <v>34</v>
      </c>
      <c r="C134" s="2" t="s">
        <v>143</v>
      </c>
      <c r="D134" t="s">
        <v>409</v>
      </c>
      <c r="E134" t="s">
        <v>410</v>
      </c>
      <c r="F134" t="s">
        <v>411</v>
      </c>
      <c r="G134" s="2" t="s">
        <v>136</v>
      </c>
      <c r="H134" s="2" t="s">
        <v>144</v>
      </c>
      <c r="I134" s="2" t="s">
        <v>138</v>
      </c>
      <c r="J134" s="2" t="s">
        <v>139</v>
      </c>
      <c r="K134" s="2" t="s">
        <v>140</v>
      </c>
      <c r="L134" s="2" t="s">
        <v>141</v>
      </c>
      <c r="M134" s="2" t="str">
        <f t="shared" si="8"/>
        <v>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fragment:\nWhen her dog got sick, Karen took it to the...\n\nPlease choose the word from the following options that you prefer to complete the fragment:\nveterinarian\nvet</v>
      </c>
      <c r="N134" t="s">
        <v>14</v>
      </c>
      <c r="O134" t="s">
        <v>15</v>
      </c>
      <c r="P134" t="s">
        <v>16</v>
      </c>
      <c r="Q134" t="s">
        <v>17</v>
      </c>
      <c r="R134" t="str">
        <f t="shared" si="9"/>
        <v>&lt;s&gt;[INST] &lt;&lt;SYS&gt;&gt;\nYou are a participant of a psycholinguistic experiment. You will do a task on English language use.\n&lt;&lt;/SYS&gt;&gt;\n\nIn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fragment:\nWhen her dog got sick, Karen took it to the...\n\nPlease choose the word from the following options that you prefer to complete the fragment:\nveterinarian\nvet[/INST]</v>
      </c>
    </row>
    <row r="135" spans="1:18">
      <c r="A135" s="2" t="s">
        <v>412</v>
      </c>
      <c r="B135">
        <v>34</v>
      </c>
      <c r="C135" s="2" t="s">
        <v>146</v>
      </c>
      <c r="D135" t="s">
        <v>413</v>
      </c>
      <c r="E135" t="s">
        <v>411</v>
      </c>
      <c r="F135" t="s">
        <v>410</v>
      </c>
      <c r="G135" s="2" t="s">
        <v>148</v>
      </c>
      <c r="H135" s="2" t="s">
        <v>137</v>
      </c>
      <c r="I135" s="2" t="s">
        <v>138</v>
      </c>
      <c r="J135" s="2" t="s">
        <v>139</v>
      </c>
      <c r="K135" s="2" t="s">
        <v>140</v>
      </c>
      <c r="L135" s="2" t="s">
        <v>141</v>
      </c>
      <c r="M135" s="2" t="str">
        <f t="shared" si="8"/>
        <v>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fragment:\nJust as she planned, Karen is training to be a...\n\nPlease choose the word from the following options that you prefer to complete the fragment:\nvet\nveterinarian</v>
      </c>
      <c r="N135" t="s">
        <v>14</v>
      </c>
      <c r="O135" t="s">
        <v>15</v>
      </c>
      <c r="P135" t="s">
        <v>16</v>
      </c>
      <c r="Q135" t="s">
        <v>17</v>
      </c>
      <c r="R135" t="str">
        <f t="shared" si="9"/>
        <v>&lt;s&gt;[INST] &lt;&lt;SYS&gt;&gt;\nYou are a participant of a psycholinguistic experiment. You will do a task on English language use.\n&lt;&lt;/SYS&gt;&gt;\n\nIn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fragment:\nJust as she planned, Karen is training to be a...\n\nPlease choose the word from the following options that you prefer to complete the fragment:\nvet\nveterinarian[/INST]</v>
      </c>
    </row>
    <row r="136" spans="1:18">
      <c r="A136" s="2" t="s">
        <v>414</v>
      </c>
      <c r="B136">
        <v>34</v>
      </c>
      <c r="C136" s="2" t="s">
        <v>150</v>
      </c>
      <c r="D136" t="s">
        <v>413</v>
      </c>
      <c r="E136" t="s">
        <v>410</v>
      </c>
      <c r="F136" t="s">
        <v>411</v>
      </c>
      <c r="G136" s="2" t="s">
        <v>148</v>
      </c>
      <c r="H136" s="2" t="s">
        <v>144</v>
      </c>
      <c r="I136" s="2" t="s">
        <v>138</v>
      </c>
      <c r="J136" s="2" t="s">
        <v>139</v>
      </c>
      <c r="K136" s="2" t="s">
        <v>140</v>
      </c>
      <c r="L136" s="2" t="s">
        <v>141</v>
      </c>
      <c r="M136" s="2" t="str">
        <f t="shared" si="8"/>
        <v>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fragment:\nJust as she planned, Karen is training to be a...\n\nPlease choose the word from the following options that you prefer to complete the fragment:\nveterinarian\nvet</v>
      </c>
      <c r="N136" t="s">
        <v>14</v>
      </c>
      <c r="O136" t="s">
        <v>15</v>
      </c>
      <c r="P136" t="s">
        <v>16</v>
      </c>
      <c r="Q136" t="s">
        <v>17</v>
      </c>
      <c r="R136" t="str">
        <f t="shared" si="9"/>
        <v>&lt;s&gt;[INST] &lt;&lt;SYS&gt;&gt;\nYou are a participant of a psycholinguistic experiment. You will do a task on English language use.\n&lt;&lt;/SYS&gt;&gt;\n\nIn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fragment:\nJust as she planned, Karen is training to be a...\n\nPlease choose the word from the following options that you prefer to complete the fragment:\nveterinarian\nvet[/INST]</v>
      </c>
    </row>
    <row r="137" spans="1:18">
      <c r="A137" s="2" t="s">
        <v>415</v>
      </c>
      <c r="B137">
        <v>34</v>
      </c>
      <c r="C137" s="2" t="s">
        <v>132</v>
      </c>
      <c r="D137" t="s">
        <v>409</v>
      </c>
      <c r="E137" t="s">
        <v>411</v>
      </c>
      <c r="F137" t="s">
        <v>410</v>
      </c>
      <c r="G137" s="2" t="s">
        <v>136</v>
      </c>
      <c r="H137" s="2" t="s">
        <v>137</v>
      </c>
      <c r="I137" s="2" t="s">
        <v>138</v>
      </c>
      <c r="J137" s="2" t="s">
        <v>139</v>
      </c>
      <c r="K137" s="2" t="s">
        <v>140</v>
      </c>
      <c r="L137" s="2" t="s">
        <v>141</v>
      </c>
      <c r="M137" s="2" t="str">
        <f t="shared" si="8"/>
        <v>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fragment:\nWhen her dog got sick, Karen took it to the...\n\nPlease choose the word from the following options that you prefer to complete the fragment:\nvet\nveterinarian</v>
      </c>
      <c r="N137" t="s">
        <v>14</v>
      </c>
      <c r="O137" t="s">
        <v>15</v>
      </c>
      <c r="P137" t="s">
        <v>16</v>
      </c>
      <c r="Q137" t="s">
        <v>17</v>
      </c>
      <c r="R137" t="str">
        <f t="shared" si="9"/>
        <v>&lt;s&gt;[INST] &lt;&lt;SYS&gt;&gt;\nYou are a participant of a psycholinguistic experiment. You will do a task on English language use.\n&lt;&lt;/SYS&gt;&gt;\n\nIn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fragment:\nWhen her dog got sick, Karen took it to the...\n\nPlease choose the word from the following options that you prefer to complete the fragment:\nvet\nveterinarian[/INST]</v>
      </c>
    </row>
    <row r="138" spans="1:18">
      <c r="A138" s="2" t="s">
        <v>416</v>
      </c>
      <c r="B138">
        <v>35</v>
      </c>
      <c r="C138" s="2" t="s">
        <v>146</v>
      </c>
      <c r="D138" t="s">
        <v>417</v>
      </c>
      <c r="E138" t="s">
        <v>418</v>
      </c>
      <c r="F138" t="s">
        <v>419</v>
      </c>
      <c r="G138" s="2" t="s">
        <v>148</v>
      </c>
      <c r="H138" s="2" t="s">
        <v>137</v>
      </c>
      <c r="I138" s="2" t="s">
        <v>138</v>
      </c>
      <c r="J138" s="2" t="s">
        <v>139</v>
      </c>
      <c r="K138" s="2" t="s">
        <v>140</v>
      </c>
      <c r="L138" s="2" t="s">
        <v>141</v>
      </c>
      <c r="M138" s="2" t="str">
        <f t="shared" si="8"/>
        <v>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fragment:\nLast night, Stan bought himself a...\n\nPlease choose the word from the following options that you prefer to complete the fragment:\nburger\nhamburger</v>
      </c>
      <c r="N138" t="s">
        <v>14</v>
      </c>
      <c r="O138" t="s">
        <v>15</v>
      </c>
      <c r="P138" t="s">
        <v>16</v>
      </c>
      <c r="Q138" t="s">
        <v>17</v>
      </c>
      <c r="R138" t="str">
        <f t="shared" si="9"/>
        <v>&lt;s&gt;[INST] &lt;&lt;SYS&gt;&gt;\nYou are a participant of a psycholinguistic experiment. You will do a task on English language use.\n&lt;&lt;/SYS&gt;&gt;\n\nIn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fragment:\nLast night, Stan bought himself a...\n\nPlease choose the word from the following options that you prefer to complete the fragment:\nburger\nhamburger[/INST]</v>
      </c>
    </row>
    <row r="139" spans="1:18">
      <c r="A139" s="2" t="s">
        <v>420</v>
      </c>
      <c r="B139">
        <v>35</v>
      </c>
      <c r="C139" s="2" t="s">
        <v>150</v>
      </c>
      <c r="D139" t="s">
        <v>417</v>
      </c>
      <c r="E139" t="s">
        <v>419</v>
      </c>
      <c r="F139" t="s">
        <v>418</v>
      </c>
      <c r="G139" s="2" t="s">
        <v>148</v>
      </c>
      <c r="H139" s="2" t="s">
        <v>144</v>
      </c>
      <c r="I139" s="2" t="s">
        <v>138</v>
      </c>
      <c r="J139" s="2" t="s">
        <v>139</v>
      </c>
      <c r="K139" s="2" t="s">
        <v>140</v>
      </c>
      <c r="L139" s="2" t="s">
        <v>141</v>
      </c>
      <c r="M139" s="2" t="str">
        <f t="shared" si="8"/>
        <v>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fragment:\nLast night, Stan bought himself a...\n\nPlease choose the word from the following options that you prefer to complete the fragment:\nhamburger\nburger</v>
      </c>
      <c r="N139" t="s">
        <v>14</v>
      </c>
      <c r="O139" t="s">
        <v>15</v>
      </c>
      <c r="P139" t="s">
        <v>16</v>
      </c>
      <c r="Q139" t="s">
        <v>17</v>
      </c>
      <c r="R139" t="str">
        <f t="shared" si="9"/>
        <v>&lt;s&gt;[INST] &lt;&lt;SYS&gt;&gt;\nYou are a participant of a psycholinguistic experiment. You will do a task on English language use.\n&lt;&lt;/SYS&gt;&gt;\n\nIn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fragment:\nLast night, Stan bought himself a...\n\nPlease choose the word from the following options that you prefer to complete the fragment:\nhamburger\nburger[/INST]</v>
      </c>
    </row>
    <row r="140" spans="1:18">
      <c r="A140" s="2" t="s">
        <v>421</v>
      </c>
      <c r="B140">
        <v>35</v>
      </c>
      <c r="C140" s="2" t="s">
        <v>132</v>
      </c>
      <c r="D140" t="s">
        <v>422</v>
      </c>
      <c r="E140" t="s">
        <v>418</v>
      </c>
      <c r="F140" t="s">
        <v>419</v>
      </c>
      <c r="G140" s="2" t="s">
        <v>136</v>
      </c>
      <c r="H140" s="2" t="s">
        <v>137</v>
      </c>
      <c r="I140" s="2" t="s">
        <v>138</v>
      </c>
      <c r="J140" s="2" t="s">
        <v>139</v>
      </c>
      <c r="K140" s="2" t="s">
        <v>140</v>
      </c>
      <c r="L140" s="2" t="s">
        <v>141</v>
      </c>
      <c r="M140" s="2" t="str">
        <f t="shared" si="8"/>
        <v>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fragment:\nStan thinks McDonald's makes the best...\n\nPlease choose the word from the following options that you prefer to complete the fragment:\nburger\nhamburger</v>
      </c>
      <c r="N140" t="s">
        <v>14</v>
      </c>
      <c r="O140" t="s">
        <v>15</v>
      </c>
      <c r="P140" t="s">
        <v>16</v>
      </c>
      <c r="Q140" t="s">
        <v>17</v>
      </c>
      <c r="R140" t="str">
        <f t="shared" si="9"/>
        <v>&lt;s&gt;[INST] &lt;&lt;SYS&gt;&gt;\nYou are a participant of a psycholinguistic experiment. You will do a task on English language use.\n&lt;&lt;/SYS&gt;&gt;\n\nIn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fragment:\nStan thinks McDonald's makes the best...\n\nPlease choose the word from the following options that you prefer to complete the fragment:\nburger\nhamburger[/INST]</v>
      </c>
    </row>
    <row r="141" spans="1:18">
      <c r="A141" s="2" t="s">
        <v>423</v>
      </c>
      <c r="B141">
        <v>35</v>
      </c>
      <c r="C141" s="2" t="s">
        <v>143</v>
      </c>
      <c r="D141" t="s">
        <v>422</v>
      </c>
      <c r="E141" t="s">
        <v>419</v>
      </c>
      <c r="F141" t="s">
        <v>418</v>
      </c>
      <c r="G141" s="2" t="s">
        <v>136</v>
      </c>
      <c r="H141" s="2" t="s">
        <v>144</v>
      </c>
      <c r="I141" s="2" t="s">
        <v>138</v>
      </c>
      <c r="J141" s="2" t="s">
        <v>139</v>
      </c>
      <c r="K141" s="2" t="s">
        <v>140</v>
      </c>
      <c r="L141" s="2" t="s">
        <v>141</v>
      </c>
      <c r="M141" s="2" t="str">
        <f t="shared" si="8"/>
        <v>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fragment:\nStan thinks McDonald's makes the best...\n\nPlease choose the word from the following options that you prefer to complete the fragment:\nhamburger\nburger</v>
      </c>
      <c r="N141" t="s">
        <v>14</v>
      </c>
      <c r="O141" t="s">
        <v>15</v>
      </c>
      <c r="P141" t="s">
        <v>16</v>
      </c>
      <c r="Q141" t="s">
        <v>17</v>
      </c>
      <c r="R141" t="str">
        <f t="shared" si="9"/>
        <v>&lt;s&gt;[INST] &lt;&lt;SYS&gt;&gt;\nYou are a participant of a psycholinguistic experiment. You will do a task on English language use.\n&lt;&lt;/SYS&gt;&gt;\n\nIn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fragment:\nStan thinks McDonald's makes the best...\n\nPlease choose the word from the following options that you prefer to complete the fragment:\nhamburger\nburger[/INST]</v>
      </c>
    </row>
    <row r="142" spans="1:18">
      <c r="A142" s="2" t="s">
        <v>424</v>
      </c>
      <c r="B142">
        <v>36</v>
      </c>
      <c r="C142" s="2" t="s">
        <v>150</v>
      </c>
      <c r="D142" t="s">
        <v>425</v>
      </c>
      <c r="E142" t="s">
        <v>426</v>
      </c>
      <c r="F142" t="s">
        <v>427</v>
      </c>
      <c r="G142" s="2" t="s">
        <v>148</v>
      </c>
      <c r="H142" s="2" t="s">
        <v>144</v>
      </c>
      <c r="I142" s="2" t="s">
        <v>138</v>
      </c>
      <c r="J142" s="2" t="s">
        <v>139</v>
      </c>
      <c r="K142" s="2" t="s">
        <v>140</v>
      </c>
      <c r="L142" s="2" t="s">
        <v>141</v>
      </c>
      <c r="M142" s="2" t="str">
        <f t="shared" si="8"/>
        <v>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fragment:\nJack was known for having very large...\n\nPlease choose the word from the following options that you prefer to complete the fragment:\nquadriceps\nquads</v>
      </c>
      <c r="N142" t="s">
        <v>14</v>
      </c>
      <c r="O142" t="s">
        <v>15</v>
      </c>
      <c r="P142" t="s">
        <v>16</v>
      </c>
      <c r="Q142" t="s">
        <v>17</v>
      </c>
      <c r="R142" t="str">
        <f t="shared" si="9"/>
        <v>&lt;s&gt;[INST] &lt;&lt;SYS&gt;&gt;\nYou are a participant of a psycholinguistic experiment. You will do a task on English language use.\n&lt;&lt;/SYS&gt;&gt;\n\nIn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fragment:\nJack was known for having very large...\n\nPlease choose the word from the following options that you prefer to complete the fragment:\nquadriceps\nquads[/INST]</v>
      </c>
    </row>
    <row r="143" spans="1:18">
      <c r="A143" s="2" t="s">
        <v>428</v>
      </c>
      <c r="B143">
        <v>36</v>
      </c>
      <c r="C143" s="2" t="s">
        <v>132</v>
      </c>
      <c r="D143" t="s">
        <v>429</v>
      </c>
      <c r="E143" t="s">
        <v>427</v>
      </c>
      <c r="F143" t="s">
        <v>426</v>
      </c>
      <c r="G143" s="2" t="s">
        <v>136</v>
      </c>
      <c r="H143" s="2" t="s">
        <v>137</v>
      </c>
      <c r="I143" s="2" t="s">
        <v>138</v>
      </c>
      <c r="J143" s="2" t="s">
        <v>139</v>
      </c>
      <c r="K143" s="2" t="s">
        <v>140</v>
      </c>
      <c r="L143" s="2" t="s">
        <v>141</v>
      </c>
      <c r="M143" s="2" t="str">
        <f t="shared" si="8"/>
        <v>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fragment:\nJack did leg exercises to strengthen his...\n\nPlease choose the word from the following options that you prefer to complete the fragment:\nquads\nquadriceps</v>
      </c>
      <c r="N143" t="s">
        <v>14</v>
      </c>
      <c r="O143" t="s">
        <v>15</v>
      </c>
      <c r="P143" t="s">
        <v>16</v>
      </c>
      <c r="Q143" t="s">
        <v>17</v>
      </c>
      <c r="R143" t="str">
        <f t="shared" si="9"/>
        <v>&lt;s&gt;[INST] &lt;&lt;SYS&gt;&gt;\nYou are a participant of a psycholinguistic experiment. You will do a task on English language use.\n&lt;&lt;/SYS&gt;&gt;\n\nIn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fragment:\nJack did leg exercises to strengthen his...\n\nPlease choose the word from the following options that you prefer to complete the fragment:\nquads\nquadriceps[/INST]</v>
      </c>
    </row>
    <row r="144" spans="1:18">
      <c r="A144" s="2" t="s">
        <v>430</v>
      </c>
      <c r="B144">
        <v>36</v>
      </c>
      <c r="C144" s="2" t="s">
        <v>143</v>
      </c>
      <c r="D144" t="s">
        <v>429</v>
      </c>
      <c r="E144" t="s">
        <v>426</v>
      </c>
      <c r="F144" t="s">
        <v>427</v>
      </c>
      <c r="G144" s="2" t="s">
        <v>136</v>
      </c>
      <c r="H144" s="2" t="s">
        <v>144</v>
      </c>
      <c r="I144" s="2" t="s">
        <v>138</v>
      </c>
      <c r="J144" s="2" t="s">
        <v>139</v>
      </c>
      <c r="K144" s="2" t="s">
        <v>140</v>
      </c>
      <c r="L144" s="2" t="s">
        <v>141</v>
      </c>
      <c r="M144" s="2" t="str">
        <f t="shared" si="8"/>
        <v>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fragment:\nJack did leg exercises to strengthen his...\n\nPlease choose the word from the following options that you prefer to complete the fragment:\nquadriceps\nquads</v>
      </c>
      <c r="N144" t="s">
        <v>14</v>
      </c>
      <c r="O144" t="s">
        <v>15</v>
      </c>
      <c r="P144" t="s">
        <v>16</v>
      </c>
      <c r="Q144" t="s">
        <v>17</v>
      </c>
      <c r="R144" t="str">
        <f t="shared" si="9"/>
        <v>&lt;s&gt;[INST] &lt;&lt;SYS&gt;&gt;\nYou are a participant of a psycholinguistic experiment. You will do a task on English language use.\n&lt;&lt;/SYS&gt;&gt;\n\nIn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fragment:\nJack did leg exercises to strengthen his...\n\nPlease choose the word from the following options that you prefer to complete the fragment:\nquadriceps\nquads[/INST]</v>
      </c>
    </row>
    <row r="145" spans="1:18">
      <c r="A145" s="2" t="s">
        <v>431</v>
      </c>
      <c r="B145">
        <v>36</v>
      </c>
      <c r="C145" s="2" t="s">
        <v>146</v>
      </c>
      <c r="D145" t="s">
        <v>425</v>
      </c>
      <c r="E145" t="s">
        <v>427</v>
      </c>
      <c r="F145" t="s">
        <v>426</v>
      </c>
      <c r="G145" s="2" t="s">
        <v>148</v>
      </c>
      <c r="H145" s="2" t="s">
        <v>137</v>
      </c>
      <c r="I145" s="2" t="s">
        <v>138</v>
      </c>
      <c r="J145" s="2" t="s">
        <v>139</v>
      </c>
      <c r="K145" s="2" t="s">
        <v>140</v>
      </c>
      <c r="L145" s="2" t="s">
        <v>141</v>
      </c>
      <c r="M145" s="2" t="str">
        <f t="shared" si="8"/>
        <v>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fragment:\nJack was known for having very large...\n\nPlease choose the word from the following options that you prefer to complete the fragment:\nquads\nquadriceps</v>
      </c>
      <c r="N145" t="s">
        <v>14</v>
      </c>
      <c r="O145" t="s">
        <v>15</v>
      </c>
      <c r="P145" t="s">
        <v>16</v>
      </c>
      <c r="Q145" t="s">
        <v>17</v>
      </c>
      <c r="R145" t="str">
        <f t="shared" si="9"/>
        <v>&lt;s&gt;[INST] &lt;&lt;SYS&gt;&gt;\nYou are a participant of a psycholinguistic experiment. You will do a task on English language use.\n&lt;&lt;/SYS&gt;&gt;\n\nIn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fragment:\nJack was known for having very large...\n\nPlease choose the word from the following options that you prefer to complete the fragment:\nquads\nquadriceps[/INST]</v>
      </c>
    </row>
    <row r="146" spans="1:18">
      <c r="A146" s="2" t="s">
        <v>432</v>
      </c>
      <c r="B146">
        <v>37</v>
      </c>
      <c r="C146" s="2" t="s">
        <v>132</v>
      </c>
      <c r="D146" t="s">
        <v>433</v>
      </c>
      <c r="E146" t="s">
        <v>434</v>
      </c>
      <c r="F146" t="s">
        <v>435</v>
      </c>
      <c r="G146" s="2" t="s">
        <v>136</v>
      </c>
      <c r="H146" s="2" t="s">
        <v>137</v>
      </c>
      <c r="I146" s="2" t="s">
        <v>138</v>
      </c>
      <c r="J146" s="2" t="s">
        <v>139</v>
      </c>
      <c r="K146" s="2" t="s">
        <v>140</v>
      </c>
      <c r="L146" s="2" t="s">
        <v>141</v>
      </c>
      <c r="M146" s="2" t="str">
        <f t="shared" si="8"/>
        <v>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fragment:\nTo get some fresh air, the students like to spend time in the...\n\nPlease choose the word from the following options that you prefer to complete the fragment:\nquad\nquadrangle</v>
      </c>
      <c r="N146" t="s">
        <v>14</v>
      </c>
      <c r="O146" t="s">
        <v>15</v>
      </c>
      <c r="P146" t="s">
        <v>16</v>
      </c>
      <c r="Q146" t="s">
        <v>17</v>
      </c>
      <c r="R146" t="str">
        <f t="shared" si="9"/>
        <v>&lt;s&gt;[INST] &lt;&lt;SYS&gt;&gt;\nYou are a participant of a psycholinguistic experiment. You will do a task on English language use.\n&lt;&lt;/SYS&gt;&gt;\n\nIn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fragment:\nTo get some fresh air, the students like to spend time in the...\n\nPlease choose the word from the following options that you prefer to complete the fragment:\nquad\nquadrangle[/INST]</v>
      </c>
    </row>
    <row r="147" spans="1:18">
      <c r="A147" s="2" t="s">
        <v>436</v>
      </c>
      <c r="B147">
        <v>37</v>
      </c>
      <c r="C147" s="2" t="s">
        <v>143</v>
      </c>
      <c r="D147" t="s">
        <v>433</v>
      </c>
      <c r="E147" t="s">
        <v>435</v>
      </c>
      <c r="F147" t="s">
        <v>434</v>
      </c>
      <c r="G147" s="2" t="s">
        <v>136</v>
      </c>
      <c r="H147" s="2" t="s">
        <v>144</v>
      </c>
      <c r="I147" s="2" t="s">
        <v>138</v>
      </c>
      <c r="J147" s="2" t="s">
        <v>139</v>
      </c>
      <c r="K147" s="2" t="s">
        <v>140</v>
      </c>
      <c r="L147" s="2" t="s">
        <v>141</v>
      </c>
      <c r="M147" s="2" t="str">
        <f t="shared" si="8"/>
        <v>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fragment:\nTo get some fresh air, the students like to spend time in the...\n\nPlease choose the word from the following options that you prefer to complete the fragment:\nquadrangle\nquad</v>
      </c>
      <c r="N147" t="s">
        <v>14</v>
      </c>
      <c r="O147" t="s">
        <v>15</v>
      </c>
      <c r="P147" t="s">
        <v>16</v>
      </c>
      <c r="Q147" t="s">
        <v>17</v>
      </c>
      <c r="R147" t="str">
        <f t="shared" si="9"/>
        <v>&lt;s&gt;[INST] &lt;&lt;SYS&gt;&gt;\nYou are a participant of a psycholinguistic experiment. You will do a task on English language use.\n&lt;&lt;/SYS&gt;&gt;\n\nIn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fragment:\nTo get some fresh air, the students like to spend time in the...\n\nPlease choose the word from the following options that you prefer to complete the fragment:\nquadrangle\nquad[/INST]</v>
      </c>
    </row>
    <row r="148" spans="1:18">
      <c r="A148" s="2" t="s">
        <v>437</v>
      </c>
      <c r="B148">
        <v>37</v>
      </c>
      <c r="C148" s="2" t="s">
        <v>146</v>
      </c>
      <c r="D148" t="s">
        <v>438</v>
      </c>
      <c r="E148" t="s">
        <v>434</v>
      </c>
      <c r="F148" t="s">
        <v>435</v>
      </c>
      <c r="G148" s="2" t="s">
        <v>148</v>
      </c>
      <c r="H148" s="2" t="s">
        <v>137</v>
      </c>
      <c r="I148" s="2" t="s">
        <v>138</v>
      </c>
      <c r="J148" s="2" t="s">
        <v>139</v>
      </c>
      <c r="K148" s="2" t="s">
        <v>140</v>
      </c>
      <c r="L148" s="2" t="s">
        <v>141</v>
      </c>
      <c r="M148" s="2" t="str">
        <f t="shared" si="8"/>
        <v>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fragment:\nYesterday, before he went home, Joseph spent a lot of time in the...\n\nPlease choose the word from the following options that you prefer to complete the fragment:\nquad\nquadrangle</v>
      </c>
      <c r="N148" t="s">
        <v>14</v>
      </c>
      <c r="O148" t="s">
        <v>15</v>
      </c>
      <c r="P148" t="s">
        <v>16</v>
      </c>
      <c r="Q148" t="s">
        <v>17</v>
      </c>
      <c r="R148" t="str">
        <f t="shared" si="9"/>
        <v>&lt;s&gt;[INST] &lt;&lt;SYS&gt;&gt;\nYou are a participant of a psycholinguistic experiment. You will do a task on English language use.\n&lt;&lt;/SYS&gt;&gt;\n\nIn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fragment:\nYesterday, before he went home, Joseph spent a lot of time in the...\n\nPlease choose the word from the following options that you prefer to complete the fragment:\nquad\nquadrangle[/INST]</v>
      </c>
    </row>
    <row r="149" spans="1:18">
      <c r="A149" s="2" t="s">
        <v>439</v>
      </c>
      <c r="B149">
        <v>37</v>
      </c>
      <c r="C149" s="2" t="s">
        <v>150</v>
      </c>
      <c r="D149" t="s">
        <v>438</v>
      </c>
      <c r="E149" t="s">
        <v>435</v>
      </c>
      <c r="F149" t="s">
        <v>434</v>
      </c>
      <c r="G149" s="2" t="s">
        <v>148</v>
      </c>
      <c r="H149" s="2" t="s">
        <v>144</v>
      </c>
      <c r="I149" s="2" t="s">
        <v>138</v>
      </c>
      <c r="J149" s="2" t="s">
        <v>139</v>
      </c>
      <c r="K149" s="2" t="s">
        <v>140</v>
      </c>
      <c r="L149" s="2" t="s">
        <v>141</v>
      </c>
      <c r="M149" s="2" t="str">
        <f t="shared" si="8"/>
        <v>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fragment:\nYesterday, before he went home, Joseph spent a lot of time in the...\n\nPlease choose the word from the following options that you prefer to complete the fragment:\nquadrangle\nquad</v>
      </c>
      <c r="N149" t="s">
        <v>14</v>
      </c>
      <c r="O149" t="s">
        <v>15</v>
      </c>
      <c r="P149" t="s">
        <v>16</v>
      </c>
      <c r="Q149" t="s">
        <v>17</v>
      </c>
      <c r="R149" t="str">
        <f t="shared" si="9"/>
        <v>&lt;s&gt;[INST] &lt;&lt;SYS&gt;&gt;\nYou are a participant of a psycholinguistic experiment. You will do a task on English language use.\n&lt;&lt;/SYS&gt;&gt;\n\nIn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fragment:\nYesterday, before he went home, Joseph spent a lot of time in the...\n\nPlease choose the word from the following options that you prefer to complete the fragment:\nquadrangle\nquad[/INST]</v>
      </c>
    </row>
    <row r="150" spans="1:18">
      <c r="A150" s="2" t="s">
        <v>440</v>
      </c>
      <c r="B150">
        <v>38</v>
      </c>
      <c r="C150" s="2" t="s">
        <v>143</v>
      </c>
      <c r="D150" t="s">
        <v>441</v>
      </c>
      <c r="E150" t="s">
        <v>442</v>
      </c>
      <c r="F150" t="s">
        <v>443</v>
      </c>
      <c r="G150" s="2" t="s">
        <v>136</v>
      </c>
      <c r="H150" s="2" t="s">
        <v>144</v>
      </c>
      <c r="I150" s="2" t="s">
        <v>138</v>
      </c>
      <c r="J150" s="2" t="s">
        <v>139</v>
      </c>
      <c r="K150" s="2" t="s">
        <v>140</v>
      </c>
      <c r="L150" s="2" t="s">
        <v>141</v>
      </c>
      <c r="M150" s="2" t="str">
        <f t="shared" si="8"/>
        <v>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fragment:\nAfter the car accident, Ben was taken in an ambulance to the...\n\nPlease choose the word from the following options that you prefer to complete the fragment:\nemergency room\nER</v>
      </c>
      <c r="N150" t="s">
        <v>14</v>
      </c>
      <c r="O150" t="s">
        <v>15</v>
      </c>
      <c r="P150" t="s">
        <v>16</v>
      </c>
      <c r="Q150" t="s">
        <v>17</v>
      </c>
      <c r="R150" t="str">
        <f t="shared" si="9"/>
        <v>&lt;s&gt;[INST] &lt;&lt;SYS&gt;&gt;\nYou are a participant of a psycholinguistic experiment. You will do a task on English language use.\n&lt;&lt;/SYS&gt;&gt;\n\nIn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fragment:\nAfter the car accident, Ben was taken in an ambulance to the...\n\nPlease choose the word from the following options that you prefer to complete the fragment:\nemergency room\nER[/INST]</v>
      </c>
    </row>
    <row r="151" spans="1:18">
      <c r="A151" s="2" t="s">
        <v>444</v>
      </c>
      <c r="B151">
        <v>38</v>
      </c>
      <c r="C151" s="2" t="s">
        <v>146</v>
      </c>
      <c r="D151" t="s">
        <v>445</v>
      </c>
      <c r="E151" t="s">
        <v>443</v>
      </c>
      <c r="F151" t="s">
        <v>442</v>
      </c>
      <c r="G151" s="2" t="s">
        <v>148</v>
      </c>
      <c r="H151" s="2" t="s">
        <v>137</v>
      </c>
      <c r="I151" s="2" t="s">
        <v>138</v>
      </c>
      <c r="J151" s="2" t="s">
        <v>139</v>
      </c>
      <c r="K151" s="2" t="s">
        <v>140</v>
      </c>
      <c r="L151" s="2" t="s">
        <v>141</v>
      </c>
      <c r="M151" s="2" t="str">
        <f t="shared" si="8"/>
        <v>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fragment:\nNeither Ben nor his wife have ever had to go to the...\n\nPlease choose the word from the following options that you prefer to complete the fragment:\nER\nemergency room</v>
      </c>
      <c r="N151" t="s">
        <v>14</v>
      </c>
      <c r="O151" t="s">
        <v>15</v>
      </c>
      <c r="P151" t="s">
        <v>16</v>
      </c>
      <c r="Q151" t="s">
        <v>17</v>
      </c>
      <c r="R151" t="str">
        <f t="shared" si="9"/>
        <v>&lt;s&gt;[INST] &lt;&lt;SYS&gt;&gt;\nYou are a participant of a psycholinguistic experiment. You will do a task on English language use.\n&lt;&lt;/SYS&gt;&gt;\n\nIn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fragment:\nNeither Ben nor his wife have ever had to go to the...\n\nPlease choose the word from the following options that you prefer to complete the fragment:\nER\nemergency room[/INST]</v>
      </c>
    </row>
    <row r="152" spans="1:18">
      <c r="A152" s="2" t="s">
        <v>446</v>
      </c>
      <c r="B152">
        <v>38</v>
      </c>
      <c r="C152" s="2" t="s">
        <v>150</v>
      </c>
      <c r="D152" t="s">
        <v>445</v>
      </c>
      <c r="E152" t="s">
        <v>442</v>
      </c>
      <c r="F152" t="s">
        <v>443</v>
      </c>
      <c r="G152" s="2" t="s">
        <v>148</v>
      </c>
      <c r="H152" s="2" t="s">
        <v>144</v>
      </c>
      <c r="I152" s="2" t="s">
        <v>138</v>
      </c>
      <c r="J152" s="2" t="s">
        <v>139</v>
      </c>
      <c r="K152" s="2" t="s">
        <v>140</v>
      </c>
      <c r="L152" s="2" t="s">
        <v>141</v>
      </c>
      <c r="M152" s="2" t="str">
        <f t="shared" si="8"/>
        <v>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fragment:\nNeither Ben nor his wife have ever had to go to the...\n\nPlease choose the word from the following options that you prefer to complete the fragment:\nemergency room\nER</v>
      </c>
      <c r="N152" t="s">
        <v>14</v>
      </c>
      <c r="O152" t="s">
        <v>15</v>
      </c>
      <c r="P152" t="s">
        <v>16</v>
      </c>
      <c r="Q152" t="s">
        <v>17</v>
      </c>
      <c r="R152" t="str">
        <f t="shared" si="9"/>
        <v>&lt;s&gt;[INST] &lt;&lt;SYS&gt;&gt;\nYou are a participant of a psycholinguistic experiment. You will do a task on English language use.\n&lt;&lt;/SYS&gt;&gt;\n\nIn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fragment:\nNeither Ben nor his wife have ever had to go to the...\n\nPlease choose the word from the following options that you prefer to complete the fragment:\nemergency room\nER[/INST]</v>
      </c>
    </row>
    <row r="153" spans="1:18">
      <c r="A153" s="2" t="s">
        <v>447</v>
      </c>
      <c r="B153">
        <v>38</v>
      </c>
      <c r="C153" s="2" t="s">
        <v>132</v>
      </c>
      <c r="D153" t="s">
        <v>441</v>
      </c>
      <c r="E153" t="s">
        <v>443</v>
      </c>
      <c r="F153" t="s">
        <v>442</v>
      </c>
      <c r="G153" s="2" t="s">
        <v>136</v>
      </c>
      <c r="H153" s="2" t="s">
        <v>137</v>
      </c>
      <c r="I153" s="2" t="s">
        <v>138</v>
      </c>
      <c r="J153" s="2" t="s">
        <v>139</v>
      </c>
      <c r="K153" s="2" t="s">
        <v>140</v>
      </c>
      <c r="L153" s="2" t="s">
        <v>141</v>
      </c>
      <c r="M153" s="2" t="str">
        <f t="shared" si="8"/>
        <v>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fragment:\nAfter the car accident, Ben was taken in an ambulance to the...\n\nPlease choose the word from the following options that you prefer to complete the fragment:\nER\nemergency room</v>
      </c>
      <c r="N153" t="s">
        <v>14</v>
      </c>
      <c r="O153" t="s">
        <v>15</v>
      </c>
      <c r="P153" t="s">
        <v>16</v>
      </c>
      <c r="Q153" t="s">
        <v>17</v>
      </c>
      <c r="R153" t="str">
        <f t="shared" si="9"/>
        <v>&lt;s&gt;[INST] &lt;&lt;SYS&gt;&gt;\nYou are a participant of a psycholinguistic experiment. You will do a task on English language use.\n&lt;&lt;/SYS&gt;&gt;\n\nIn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fragment:\nAfter the car accident, Ben was taken in an ambulance to the...\n\nPlease choose the word from the following options that you prefer to complete the fragment:\nER\nemergency room[/INST]</v>
      </c>
    </row>
    <row r="154" spans="1:18">
      <c r="A154" s="2" t="s">
        <v>448</v>
      </c>
      <c r="B154">
        <v>39</v>
      </c>
      <c r="C154" s="2" t="s">
        <v>146</v>
      </c>
      <c r="D154" t="s">
        <v>449</v>
      </c>
      <c r="E154" t="s">
        <v>450</v>
      </c>
      <c r="F154" t="s">
        <v>451</v>
      </c>
      <c r="G154" s="2" t="s">
        <v>148</v>
      </c>
      <c r="H154" s="2" t="s">
        <v>137</v>
      </c>
      <c r="I154" s="2" t="s">
        <v>138</v>
      </c>
      <c r="J154" s="2" t="s">
        <v>139</v>
      </c>
      <c r="K154" s="2" t="s">
        <v>140</v>
      </c>
      <c r="L154" s="2" t="s">
        <v>141</v>
      </c>
      <c r="M154" s="2" t="str">
        <f t="shared" si="8"/>
        <v>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fragment:\nWhen he opened the box, John was surprised to learn he had received a package from the...\n\nPlease choose the word from the following options that you prefer to complete the fragment:\nU.S.\nUnited States</v>
      </c>
      <c r="N154" t="s">
        <v>14</v>
      </c>
      <c r="O154" t="s">
        <v>15</v>
      </c>
      <c r="P154" t="s">
        <v>16</v>
      </c>
      <c r="Q154" t="s">
        <v>17</v>
      </c>
      <c r="R154" t="str">
        <f t="shared" si="9"/>
        <v>&lt;s&gt;[INST] &lt;&lt;SYS&gt;&gt;\nYou are a participant of a psycholinguistic experiment. You will do a task on English language use.\n&lt;&lt;/SYS&gt;&gt;\n\nIn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fragment:\nWhen he opened the box, John was surprised to learn he had received a package from the...\n\nPlease choose the word from the following options that you prefer to complete the fragment:\nU.S.\nUnited States[/INST]</v>
      </c>
    </row>
    <row r="155" spans="1:18">
      <c r="A155" s="2" t="s">
        <v>452</v>
      </c>
      <c r="B155">
        <v>39</v>
      </c>
      <c r="C155" s="2" t="s">
        <v>150</v>
      </c>
      <c r="D155" t="s">
        <v>449</v>
      </c>
      <c r="E155" t="s">
        <v>451</v>
      </c>
      <c r="F155" t="s">
        <v>450</v>
      </c>
      <c r="G155" s="2" t="s">
        <v>148</v>
      </c>
      <c r="H155" s="2" t="s">
        <v>144</v>
      </c>
      <c r="I155" s="2" t="s">
        <v>138</v>
      </c>
      <c r="J155" s="2" t="s">
        <v>139</v>
      </c>
      <c r="K155" s="2" t="s">
        <v>140</v>
      </c>
      <c r="L155" s="2" t="s">
        <v>141</v>
      </c>
      <c r="M155" s="2" t="str">
        <f t="shared" si="8"/>
        <v>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fragment:\nWhen he opened the box, John was surprised to learn he had received a package from the...\n\nPlease choose the word from the following options that you prefer to complete the fragment:\nUnited States\nU.S.</v>
      </c>
      <c r="N155" t="s">
        <v>14</v>
      </c>
      <c r="O155" t="s">
        <v>15</v>
      </c>
      <c r="P155" t="s">
        <v>16</v>
      </c>
      <c r="Q155" t="s">
        <v>17</v>
      </c>
      <c r="R155" t="str">
        <f t="shared" si="9"/>
        <v>&lt;s&gt;[INST] &lt;&lt;SYS&gt;&gt;\nYou are a participant of a psycholinguistic experiment. You will do a task on English language use.\n&lt;&lt;/SYS&gt;&gt;\n\nIn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fragment:\nWhen he opened the box, John was surprised to learn he had received a package from the...\n\nPlease choose the word from the following options that you prefer to complete the fragment:\nUnited States\nU.S.[/INST]</v>
      </c>
    </row>
    <row r="156" spans="1:18">
      <c r="A156" s="2" t="s">
        <v>453</v>
      </c>
      <c r="B156">
        <v>39</v>
      </c>
      <c r="C156" s="2" t="s">
        <v>132</v>
      </c>
      <c r="D156" t="s">
        <v>454</v>
      </c>
      <c r="E156" t="s">
        <v>450</v>
      </c>
      <c r="F156" t="s">
        <v>451</v>
      </c>
      <c r="G156" s="2" t="s">
        <v>136</v>
      </c>
      <c r="H156" s="2" t="s">
        <v>137</v>
      </c>
      <c r="I156" s="2" t="s">
        <v>138</v>
      </c>
      <c r="J156" s="2" t="s">
        <v>139</v>
      </c>
      <c r="K156" s="2" t="s">
        <v>140</v>
      </c>
      <c r="L156" s="2" t="s">
        <v>141</v>
      </c>
      <c r="M156" s="2" t="str">
        <f t="shared" si="8"/>
        <v>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fragment:\nAlthough John now lives in France, he still considers himself American because he was born in the...\n\nPlease choose the word from the following options that you prefer to complete the fragment:\nU.S.\nUnited States</v>
      </c>
      <c r="N156" t="s">
        <v>14</v>
      </c>
      <c r="O156" t="s">
        <v>15</v>
      </c>
      <c r="P156" t="s">
        <v>16</v>
      </c>
      <c r="Q156" t="s">
        <v>17</v>
      </c>
      <c r="R156" t="str">
        <f t="shared" si="9"/>
        <v>&lt;s&gt;[INST] &lt;&lt;SYS&gt;&gt;\nYou are a participant of a psycholinguistic experiment. You will do a task on English language use.\n&lt;&lt;/SYS&gt;&gt;\n\nIn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fragment:\nAlthough John now lives in France, he still considers himself American because he was born in the...\n\nPlease choose the word from the following options that you prefer to complete the fragment:\nU.S.\nUnited States[/INST]</v>
      </c>
    </row>
    <row r="157" spans="1:18">
      <c r="A157" s="2" t="s">
        <v>455</v>
      </c>
      <c r="B157">
        <v>39</v>
      </c>
      <c r="C157" s="2" t="s">
        <v>143</v>
      </c>
      <c r="D157" t="s">
        <v>454</v>
      </c>
      <c r="E157" t="s">
        <v>451</v>
      </c>
      <c r="F157" t="s">
        <v>450</v>
      </c>
      <c r="G157" s="2" t="s">
        <v>136</v>
      </c>
      <c r="H157" s="2" t="s">
        <v>144</v>
      </c>
      <c r="I157" s="2" t="s">
        <v>138</v>
      </c>
      <c r="J157" s="2" t="s">
        <v>139</v>
      </c>
      <c r="K157" s="2" t="s">
        <v>140</v>
      </c>
      <c r="L157" s="2" t="s">
        <v>141</v>
      </c>
      <c r="M157" s="2" t="str">
        <f t="shared" si="8"/>
        <v>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fragment:\nAlthough John now lives in France, he still considers himself American because he was born in the...\n\nPlease choose the word from the following options that you prefer to complete the fragment:\nUnited States\nU.S.</v>
      </c>
      <c r="N157" t="s">
        <v>14</v>
      </c>
      <c r="O157" t="s">
        <v>15</v>
      </c>
      <c r="P157" t="s">
        <v>16</v>
      </c>
      <c r="Q157" t="s">
        <v>17</v>
      </c>
      <c r="R157" t="str">
        <f t="shared" si="9"/>
        <v>&lt;s&gt;[INST] &lt;&lt;SYS&gt;&gt;\nYou are a participant of a psycholinguistic experiment. You will do a task on English language use.\n&lt;&lt;/SYS&gt;&gt;\n\nIn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fragment:\nAlthough John now lives in France, he still considers himself American because he was born in the...\n\nPlease choose the word from the following options that you prefer to complete the fragment:\nUnited States\nU.S.[/INST]</v>
      </c>
    </row>
    <row r="158" spans="1:18">
      <c r="A158" s="2" t="s">
        <v>456</v>
      </c>
      <c r="B158">
        <v>40</v>
      </c>
      <c r="C158" s="2" t="s">
        <v>150</v>
      </c>
      <c r="D158" t="s">
        <v>457</v>
      </c>
      <c r="E158" t="s">
        <v>458</v>
      </c>
      <c r="F158" t="s">
        <v>459</v>
      </c>
      <c r="G158" s="2" t="s">
        <v>148</v>
      </c>
      <c r="H158" s="2" t="s">
        <v>144</v>
      </c>
      <c r="I158" s="2" t="s">
        <v>138</v>
      </c>
      <c r="J158" s="2" t="s">
        <v>139</v>
      </c>
      <c r="K158" s="2" t="s">
        <v>140</v>
      </c>
      <c r="L158" s="2" t="s">
        <v>141</v>
      </c>
      <c r="M158" s="2" t="str">
        <f t="shared" si="8"/>
        <v>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fragment:\nIf he has free time, Don is still hoping to get to visit the...\n\nPlease choose the word from the following options that you prefer to complete the fragment:\nUnited Nations\nU.N.</v>
      </c>
      <c r="N158" t="s">
        <v>14</v>
      </c>
      <c r="O158" t="s">
        <v>15</v>
      </c>
      <c r="P158" t="s">
        <v>16</v>
      </c>
      <c r="Q158" t="s">
        <v>17</v>
      </c>
      <c r="R158" t="str">
        <f t="shared" si="9"/>
        <v>&lt;s&gt;[INST] &lt;&lt;SYS&gt;&gt;\nYou are a participant of a psycholinguistic experiment. You will do a task on English language use.\n&lt;&lt;/SYS&gt;&gt;\n\nIn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fragment:\nIf he has free time, Don is still hoping to get to visit the...\n\nPlease choose the word from the following options that you prefer to complete the fragment:\nUnited Nations\nU.N.[/INST]</v>
      </c>
    </row>
    <row r="159" spans="1:18">
      <c r="A159" s="2" t="s">
        <v>460</v>
      </c>
      <c r="B159">
        <v>40</v>
      </c>
      <c r="C159" s="2" t="s">
        <v>132</v>
      </c>
      <c r="D159" t="s">
        <v>461</v>
      </c>
      <c r="E159" t="s">
        <v>459</v>
      </c>
      <c r="F159" t="s">
        <v>458</v>
      </c>
      <c r="G159" s="2" t="s">
        <v>136</v>
      </c>
      <c r="H159" s="2" t="s">
        <v>137</v>
      </c>
      <c r="I159" s="2" t="s">
        <v>138</v>
      </c>
      <c r="J159" s="2" t="s">
        <v>139</v>
      </c>
      <c r="K159" s="2" t="s">
        <v>140</v>
      </c>
      <c r="L159" s="2" t="s">
        <v>141</v>
      </c>
      <c r="M159" s="2" t="str">
        <f t="shared" si="8"/>
        <v>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fragment:\nBecause it is a neutral country, Switzerland will never become a member of the...\n\nPlease choose the word from the following options that you prefer to complete the fragment:\nU.N.\nUnited Nations</v>
      </c>
      <c r="N159" t="s">
        <v>14</v>
      </c>
      <c r="O159" t="s">
        <v>15</v>
      </c>
      <c r="P159" t="s">
        <v>16</v>
      </c>
      <c r="Q159" t="s">
        <v>17</v>
      </c>
      <c r="R159" t="str">
        <f t="shared" si="9"/>
        <v>&lt;s&gt;[INST] &lt;&lt;SYS&gt;&gt;\nYou are a participant of a psycholinguistic experiment. You will do a task on English language use.\n&lt;&lt;/SYS&gt;&gt;\n\nIn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fragment:\nBecause it is a neutral country, Switzerland will never become a member of the...\n\nPlease choose the word from the following options that you prefer to complete the fragment:\nU.N.\nUnited Nations[/INST]</v>
      </c>
    </row>
    <row r="160" spans="1:18">
      <c r="A160" s="2" t="s">
        <v>462</v>
      </c>
      <c r="B160">
        <v>40</v>
      </c>
      <c r="C160" s="2" t="s">
        <v>143</v>
      </c>
      <c r="D160" t="s">
        <v>461</v>
      </c>
      <c r="E160" t="s">
        <v>458</v>
      </c>
      <c r="F160" t="s">
        <v>459</v>
      </c>
      <c r="G160" s="2" t="s">
        <v>136</v>
      </c>
      <c r="H160" s="2" t="s">
        <v>144</v>
      </c>
      <c r="I160" s="2" t="s">
        <v>138</v>
      </c>
      <c r="J160" s="2" t="s">
        <v>139</v>
      </c>
      <c r="K160" s="2" t="s">
        <v>140</v>
      </c>
      <c r="L160" s="2" t="s">
        <v>141</v>
      </c>
      <c r="M160" s="2" t="str">
        <f t="shared" si="8"/>
        <v>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fragment:\nBecause it is a neutral country, Switzerland will never become a member of the...\n\nPlease choose the word from the following options that you prefer to complete the fragment:\nUnited Nations\nU.N.</v>
      </c>
      <c r="N160" t="s">
        <v>14</v>
      </c>
      <c r="O160" t="s">
        <v>15</v>
      </c>
      <c r="P160" t="s">
        <v>16</v>
      </c>
      <c r="Q160" t="s">
        <v>17</v>
      </c>
      <c r="R160" t="str">
        <f t="shared" si="9"/>
        <v>&lt;s&gt;[INST] &lt;&lt;SYS&gt;&gt;\nYou are a participant of a psycholinguistic experiment. You will do a task on English language use.\n&lt;&lt;/SYS&gt;&gt;\n\nIn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fragment:\nBecause it is a neutral country, Switzerland will never become a member of the...\n\nPlease choose the word from the following options that you prefer to complete the fragment:\nUnited Nations\nU.N.[/INST]</v>
      </c>
    </row>
    <row r="161" spans="1:18">
      <c r="A161" s="2" t="s">
        <v>463</v>
      </c>
      <c r="B161">
        <v>40</v>
      </c>
      <c r="C161" s="2" t="s">
        <v>146</v>
      </c>
      <c r="D161" t="s">
        <v>457</v>
      </c>
      <c r="E161" t="s">
        <v>459</v>
      </c>
      <c r="F161" t="s">
        <v>458</v>
      </c>
      <c r="G161" s="2" t="s">
        <v>148</v>
      </c>
      <c r="H161" s="2" t="s">
        <v>137</v>
      </c>
      <c r="I161" s="2" t="s">
        <v>138</v>
      </c>
      <c r="J161" s="2" t="s">
        <v>139</v>
      </c>
      <c r="K161" s="2" t="s">
        <v>140</v>
      </c>
      <c r="L161" s="2" t="s">
        <v>141</v>
      </c>
      <c r="M161" s="2" t="str">
        <f t="shared" si="8"/>
        <v>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fragment:\nIf he has free time, Don is still hoping to get to visit the...\n\nPlease choose the word from the following options that you prefer to complete the fragment:\nU.N.\nUnited Nations</v>
      </c>
      <c r="N161" t="s">
        <v>14</v>
      </c>
      <c r="O161" t="s">
        <v>15</v>
      </c>
      <c r="P161" t="s">
        <v>16</v>
      </c>
      <c r="Q161" t="s">
        <v>17</v>
      </c>
      <c r="R161" t="str">
        <f t="shared" si="9"/>
        <v>&lt;s&gt;[INST] &lt;&lt;SYS&gt;&gt;\nYou are a participant of a psycholinguistic experiment. You will do a task on English language use.\n&lt;&lt;/SYS&gt;&gt;\n\nIn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fragment:\nIf he has free time, Don is still hoping to get to visit the...\n\nPlease choose the word from the following options that you prefer to complete the fragment:\nU.N.\nUnited Nations[/INST]</v>
      </c>
    </row>
  </sheetData>
  <autoFilter ref="B1:M161">
    <extLst/>
  </autoFilter>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C65"/>
  <sheetViews>
    <sheetView zoomScale="85" zoomScaleNormal="85" workbookViewId="0">
      <selection activeCell="AC2" sqref="AC2"/>
    </sheetView>
  </sheetViews>
  <sheetFormatPr defaultColWidth="9.16346153846154" defaultRowHeight="16.8"/>
  <cols>
    <col min="3" max="3" width="18.6634615384615" customWidth="1"/>
    <col min="4" max="4" width="64.6634615384615" customWidth="1"/>
    <col min="5" max="5" width="36.6634615384615" customWidth="1"/>
    <col min="6" max="6" width="18.6634615384615" customWidth="1"/>
  </cols>
  <sheetData>
    <row r="1" spans="1:29">
      <c r="A1" t="s">
        <v>0</v>
      </c>
      <c r="B1" t="s">
        <v>1</v>
      </c>
      <c r="C1" t="s">
        <v>2</v>
      </c>
      <c r="D1" t="s">
        <v>3</v>
      </c>
      <c r="E1" t="s">
        <v>127</v>
      </c>
      <c r="F1" t="s">
        <v>4</v>
      </c>
      <c r="X1" t="s">
        <v>5</v>
      </c>
      <c r="Y1" t="s">
        <v>6</v>
      </c>
      <c r="AC1" t="s">
        <v>130</v>
      </c>
    </row>
    <row r="2" spans="1:29">
      <c r="A2" t="s">
        <v>464</v>
      </c>
      <c r="B2">
        <v>1</v>
      </c>
      <c r="C2" t="s">
        <v>465</v>
      </c>
      <c r="D2" t="s">
        <v>466</v>
      </c>
      <c r="E2" t="s">
        <v>467</v>
      </c>
      <c r="F2" t="s">
        <v>465</v>
      </c>
      <c r="H2" s="2" t="s">
        <v>468</v>
      </c>
      <c r="I2" t="s">
        <v>469</v>
      </c>
      <c r="J2" t="s">
        <v>470</v>
      </c>
      <c r="K2" t="str">
        <f>"SENTENCE2: "&amp;D2&amp;""</f>
        <v>SENTENCE2: The man accepted the post in the accountancy firm.</v>
      </c>
      <c r="L2" t="s">
        <v>471</v>
      </c>
      <c r="M2" t="s">
        <v>472</v>
      </c>
      <c r="N2" t="s">
        <v>473</v>
      </c>
      <c r="O2" t="s">
        <v>474</v>
      </c>
      <c r="P2" t="s">
        <v>475</v>
      </c>
      <c r="Q2" t="s">
        <v>476</v>
      </c>
      <c r="R2" t="s">
        <v>477</v>
      </c>
      <c r="S2" t="s">
        <v>478</v>
      </c>
      <c r="T2" t="s">
        <v>479</v>
      </c>
      <c r="U2" t="s">
        <v>480</v>
      </c>
      <c r="V2" t="s">
        <v>481</v>
      </c>
      <c r="W2" t="str">
        <f>"WORD5: "&amp;E2&amp;""</f>
        <v>WORD5: post</v>
      </c>
      <c r="X2" t="str">
        <f>H2&amp;"\n\n"&amp;I2&amp;"\n"&amp;J2&amp;"\n"&amp;K2&amp;"\n"&amp;L2&amp;"\n"&amp;M2&amp;"\n"&amp;N2&amp;"\n\n"&amp;O2&amp;"\n\n"&amp;P2&amp;"\n\n"&amp;Q2&amp;"\n\n"&amp;R2&amp;"\n"&amp;S2&amp;"\n"&amp;T2&amp;"\n"&amp;U2&amp;"\n"&amp;V2&amp;"\n"&amp;W2</f>
        <v>In this task, I would like to present you with five sentences. Please just carefully read the sentences; you don't have to do anything with them.\n\nHere are the sentences:\nSENTENCE1: The curious cat silently watched the busy people from atop the old wooden fence.\nSENTENCE2: The man accepted the post in the accountancy firm.\nSENTENCE3: She decided to take a different path through the park, enjoying the unexpected quiet.\nSENTENCE4: He found an old book in his attic that contained stories of ancient heroes and legends.\nSENTENCE5: They often spent their evenings by the lake, listening to the soothing sounds of nature.\n\nNext, I am going to present some words to you; upon reading each word, please provide ONLY ONE word/phrase as an associate.\n\nFor instance, if the word you see is "milk", you can provide "breakfast" or "cow" as an associate.\n\nPlease respond only with the associate words in order; separate them with semicolons; don’t ask any questions or give any other information.\n\nHere are the words:\nWORD1: bottle\nWORD2: cloud\nWORD3: blanket\nWORD4: paper\nWORD5: post</v>
      </c>
      <c r="Y2" t="s">
        <v>14</v>
      </c>
      <c r="Z2" t="s">
        <v>15</v>
      </c>
      <c r="AA2" t="s">
        <v>16</v>
      </c>
      <c r="AB2" t="s">
        <v>17</v>
      </c>
      <c r="AC2" t="str">
        <f>Z2&amp;Y2&amp;AA2&amp;X2&amp;AB2</f>
        <v>&lt;s&gt;[INST] &lt;&lt;SYS&gt;&gt;\nYou are a participant of a psycholinguistic experiment. You will do a task on English language use.\n&lt;&lt;/SYS&gt;&gt;\n\nIn this task, I would like to present you with five sentences. Please just carefully read the sentences; you don't have to do anything with them.\n\nHere are the sentences:\nSENTENCE1: The curious cat silently watched the busy people from atop the old wooden fence.\nSENTENCE2: The man accepted the post in the accountancy firm.\nSENTENCE3: She decided to take a different path through the park, enjoying the unexpected quiet.\nSENTENCE4: He found an old book in his attic that contained stories of ancient heroes and legends.\nSENTENCE5: They often spent their evenings by the lake, listening to the soothing sounds of nature.\n\nNext, I am going to present some words to you; upon reading each word, please provide ONLY ONE word/phrase as an associate.\n\nFor instance, if the word you see is "milk", you can provide "breakfast" or "cow" as an associate.\n\nPlease respond only with the associate words in order; separate them with semicolons; don’t ask any questions or give any other information.\n\nHere are the words:\nWORD1: bottle\nWORD2: cloud\nWORD3: blanket\nWORD4: paper\nWORD5: post[/INST]</v>
      </c>
    </row>
    <row r="3" spans="1:29">
      <c r="A3" t="s">
        <v>482</v>
      </c>
      <c r="B3">
        <v>1</v>
      </c>
      <c r="C3" t="s">
        <v>483</v>
      </c>
      <c r="D3" t="s">
        <v>484</v>
      </c>
      <c r="E3" t="s">
        <v>467</v>
      </c>
      <c r="F3" t="s">
        <v>483</v>
      </c>
      <c r="H3" s="2" t="s">
        <v>468</v>
      </c>
      <c r="I3" t="s">
        <v>469</v>
      </c>
      <c r="J3" t="s">
        <v>470</v>
      </c>
      <c r="K3" t="str">
        <f>"SENTENCE2: "&amp;D3&amp;""</f>
        <v>SENTENCE2: The man accepted the job in the accountancy firm.</v>
      </c>
      <c r="L3" t="s">
        <v>471</v>
      </c>
      <c r="M3" t="s">
        <v>472</v>
      </c>
      <c r="N3" t="s">
        <v>473</v>
      </c>
      <c r="O3" t="s">
        <v>474</v>
      </c>
      <c r="P3" t="s">
        <v>475</v>
      </c>
      <c r="Q3" t="s">
        <v>476</v>
      </c>
      <c r="R3" t="s">
        <v>477</v>
      </c>
      <c r="S3" t="s">
        <v>478</v>
      </c>
      <c r="T3" t="s">
        <v>479</v>
      </c>
      <c r="U3" t="s">
        <v>480</v>
      </c>
      <c r="V3" t="s">
        <v>481</v>
      </c>
      <c r="W3" t="str">
        <f>"WORD5: "&amp;E3&amp;""</f>
        <v>WORD5: post</v>
      </c>
      <c r="X3" t="str">
        <f t="shared" ref="X3:X34" si="0">H3&amp;"\n\n"&amp;I3&amp;"\n"&amp;J3&amp;"\n"&amp;K3&amp;"\n"&amp;L3&amp;"\n"&amp;M3&amp;"\n"&amp;N3&amp;"\n\n"&amp;O3&amp;"\n\n"&amp;P3&amp;"\n\n"&amp;Q3&amp;"\n\n"&amp;R3&amp;"\n"&amp;S3&amp;"\n"&amp;T3&amp;"\n"&amp;U3&amp;"\n"&amp;V3&amp;"\n"&amp;W3</f>
        <v>In this task, I would like to present you with five sentences. Please just carefully read the sentences; you don't have to do anything with them.\n\nHere are the sentences:\nSENTENCE1: The curious cat silently watched the busy people from atop the old wooden fence.\nSENTENCE2: The man accepted the job in the accountancy firm.\nSENTENCE3: She decided to take a different path through the park, enjoying the unexpected quiet.\nSENTENCE4: He found an old book in his attic that contained stories of ancient heroes and legends.\nSENTENCE5: They often spent their evenings by the lake, listening to the soothing sounds of nature.\n\nNext, I am going to present some words to you; upon reading each word, please provide ONLY ONE word/phrase as an associate.\n\nFor instance, if the word you see is "milk", you can provide "breakfast" or "cow" as an associate.\n\nPlease respond only with the associate words in order; separate them with semicolons; don’t ask any questions or give any other information.\n\nHere are the words:\nWORD1: bottle\nWORD2: cloud\nWORD3: blanket\nWORD4: paper\nWORD5: post</v>
      </c>
      <c r="Y3" t="s">
        <v>14</v>
      </c>
      <c r="Z3" t="s">
        <v>15</v>
      </c>
      <c r="AA3" t="s">
        <v>16</v>
      </c>
      <c r="AB3" t="s">
        <v>17</v>
      </c>
      <c r="AC3" t="str">
        <f t="shared" ref="AC3:AC34" si="1">Z3&amp;Y3&amp;AA3&amp;X3&amp;AB3</f>
        <v>&lt;s&gt;[INST] &lt;&lt;SYS&gt;&gt;\nYou are a participant of a psycholinguistic experiment. You will do a task on English language use.\n&lt;&lt;/SYS&gt;&gt;\n\nIn this task, I would like to present you with five sentences. Please just carefully read the sentences; you don't have to do anything with them.\n\nHere are the sentences:\nSENTENCE1: The curious cat silently watched the busy people from atop the old wooden fence.\nSENTENCE2: The man accepted the job in the accountancy firm.\nSENTENCE3: She decided to take a different path through the park, enjoying the unexpected quiet.\nSENTENCE4: He found an old book in his attic that contained stories of ancient heroes and legends.\nSENTENCE5: They often spent their evenings by the lake, listening to the soothing sounds of nature.\n\nNext, I am going to present some words to you; upon reading each word, please provide ONLY ONE word/phrase as an associate.\n\nFor instance, if the word you see is "milk", you can provide "breakfast" or "cow" as an associate.\n\nPlease respond only with the associate words in order; separate them with semicolons; don’t ask any questions or give any other information.\n\nHere are the words:\nWORD1: bottle\nWORD2: cloud\nWORD3: blanket\nWORD4: paper\nWORD5: post[/INST]</v>
      </c>
    </row>
    <row r="4" spans="1:29">
      <c r="A4" t="s">
        <v>485</v>
      </c>
      <c r="B4">
        <v>2</v>
      </c>
      <c r="C4" t="s">
        <v>465</v>
      </c>
      <c r="D4" t="s">
        <v>486</v>
      </c>
      <c r="E4" t="s">
        <v>487</v>
      </c>
      <c r="F4" t="s">
        <v>465</v>
      </c>
      <c r="H4" s="2" t="s">
        <v>468</v>
      </c>
      <c r="I4" t="s">
        <v>469</v>
      </c>
      <c r="J4" t="s">
        <v>470</v>
      </c>
      <c r="K4" t="str">
        <f t="shared" ref="K4:K35" si="2">"SENTENCE2: "&amp;D4&amp;""</f>
        <v>SENTENCE2: The footballers were greeted warmly by the adoring fans.</v>
      </c>
      <c r="L4" t="s">
        <v>471</v>
      </c>
      <c r="M4" t="s">
        <v>472</v>
      </c>
      <c r="N4" t="s">
        <v>473</v>
      </c>
      <c r="O4" t="s">
        <v>474</v>
      </c>
      <c r="P4" t="s">
        <v>475</v>
      </c>
      <c r="Q4" t="s">
        <v>476</v>
      </c>
      <c r="R4" t="s">
        <v>477</v>
      </c>
      <c r="S4" t="s">
        <v>478</v>
      </c>
      <c r="T4" t="s">
        <v>479</v>
      </c>
      <c r="U4" t="s">
        <v>480</v>
      </c>
      <c r="V4" t="s">
        <v>481</v>
      </c>
      <c r="W4" t="str">
        <f t="shared" ref="W4:W35" si="3">"WORD5: "&amp;E4&amp;""</f>
        <v>WORD5: fan</v>
      </c>
      <c r="X4" t="str">
        <f t="shared" si="0"/>
        <v>In this task, I would like to present you with five sentences. Please just carefully read the sentences; you don't have to do anything with them.\n\nHere are the sentences:\nSENTENCE1: The curious cat silently watched the busy people from atop the old wooden fence.\nSENTENCE2: The footballers were greeted warmly by the adoring fans.\nSENTENCE3: She decided to take a different path through the park, enjoying the unexpected quiet.\nSENTENCE4: He found an old book in his attic that contained stories of ancient heroes and legends.\nSENTENCE5: They often spent their evenings by the lake, listening to the soothing sounds of nature.\n\nNext, I am going to present some words to you; upon reading each word, please provide ONLY ONE word/phrase as an associate.\n\nFor instance, if the word you see is "milk", you can provide "breakfast" or "cow" as an associate.\n\nPlease respond only with the associate words in order; separate them with semicolons; don’t ask any questions or give any other information.\n\nHere are the words:\nWORD1: bottle\nWORD2: cloud\nWORD3: blanket\nWORD4: paper\nWORD5: fan</v>
      </c>
      <c r="Y4" t="s">
        <v>14</v>
      </c>
      <c r="Z4" t="s">
        <v>15</v>
      </c>
      <c r="AA4" t="s">
        <v>16</v>
      </c>
      <c r="AB4" t="s">
        <v>17</v>
      </c>
      <c r="AC4" t="str">
        <f t="shared" si="1"/>
        <v>&lt;s&gt;[INST] &lt;&lt;SYS&gt;&gt;\nYou are a participant of a psycholinguistic experiment. You will do a task on English language use.\n&lt;&lt;/SYS&gt;&gt;\n\nIn this task, I would like to present you with five sentences. Please just carefully read the sentences; you don't have to do anything with them.\n\nHere are the sentences:\nSENTENCE1: The curious cat silently watched the busy people from atop the old wooden fence.\nSENTENCE2: The footballers were greeted warmly by the adoring fans.\nSENTENCE3: She decided to take a different path through the park, enjoying the unexpected quiet.\nSENTENCE4: He found an old book in his attic that contained stories of ancient heroes and legends.\nSENTENCE5: They often spent their evenings by the lake, listening to the soothing sounds of nature.\n\nNext, I am going to present some words to you; upon reading each word, please provide ONLY ONE word/phrase as an associate.\n\nFor instance, if the word you see is "milk", you can provide "breakfast" or "cow" as an associate.\n\nPlease respond only with the associate words in order; separate them with semicolons; don’t ask any questions or give any other information.\n\nHere are the words:\nWORD1: bottle\nWORD2: cloud\nWORD3: blanket\nWORD4: paper\nWORD5: fan[/INST]</v>
      </c>
    </row>
    <row r="5" spans="1:29">
      <c r="A5" t="s">
        <v>488</v>
      </c>
      <c r="B5">
        <v>2</v>
      </c>
      <c r="C5" t="s">
        <v>483</v>
      </c>
      <c r="D5" t="s">
        <v>489</v>
      </c>
      <c r="E5" t="s">
        <v>487</v>
      </c>
      <c r="F5" t="s">
        <v>483</v>
      </c>
      <c r="H5" s="2" t="s">
        <v>468</v>
      </c>
      <c r="I5" t="s">
        <v>469</v>
      </c>
      <c r="J5" t="s">
        <v>470</v>
      </c>
      <c r="K5" t="str">
        <f t="shared" si="2"/>
        <v>SENTENCE2: The footballers were greeted warmly by the adoring supporters.</v>
      </c>
      <c r="L5" t="s">
        <v>471</v>
      </c>
      <c r="M5" t="s">
        <v>472</v>
      </c>
      <c r="N5" t="s">
        <v>473</v>
      </c>
      <c r="O5" t="s">
        <v>474</v>
      </c>
      <c r="P5" t="s">
        <v>475</v>
      </c>
      <c r="Q5" t="s">
        <v>476</v>
      </c>
      <c r="R5" t="s">
        <v>477</v>
      </c>
      <c r="S5" t="s">
        <v>478</v>
      </c>
      <c r="T5" t="s">
        <v>479</v>
      </c>
      <c r="U5" t="s">
        <v>480</v>
      </c>
      <c r="V5" t="s">
        <v>481</v>
      </c>
      <c r="W5" t="str">
        <f t="shared" si="3"/>
        <v>WORD5: fan</v>
      </c>
      <c r="X5" t="str">
        <f t="shared" si="0"/>
        <v>In this task, I would like to present you with five sentences. Please just carefully read the sentences; you don't have to do anything with them.\n\nHere are the sentences:\nSENTENCE1: The curious cat silently watched the busy people from atop the old wooden fence.\nSENTENCE2: The footballers were greeted warmly by the adoring supporters.\nSENTENCE3: She decided to take a different path through the park, enjoying the unexpected quiet.\nSENTENCE4: He found an old book in his attic that contained stories of ancient heroes and legends.\nSENTENCE5: They often spent their evenings by the lake, listening to the soothing sounds of nature.\n\nNext, I am going to present some words to you; upon reading each word, please provide ONLY ONE word/phrase as an associate.\n\nFor instance, if the word you see is "milk", you can provide "breakfast" or "cow" as an associate.\n\nPlease respond only with the associate words in order; separate them with semicolons; don’t ask any questions or give any other information.\n\nHere are the words:\nWORD1: bottle\nWORD2: cloud\nWORD3: blanket\nWORD4: paper\nWORD5: fan</v>
      </c>
      <c r="Y5" t="s">
        <v>14</v>
      </c>
      <c r="Z5" t="s">
        <v>15</v>
      </c>
      <c r="AA5" t="s">
        <v>16</v>
      </c>
      <c r="AB5" t="s">
        <v>17</v>
      </c>
      <c r="AC5" t="str">
        <f t="shared" si="1"/>
        <v>&lt;s&gt;[INST] &lt;&lt;SYS&gt;&gt;\nYou are a participant of a psycholinguistic experiment. You will do a task on English language use.\n&lt;&lt;/SYS&gt;&gt;\n\nIn this task, I would like to present you with five sentences. Please just carefully read the sentences; you don't have to do anything with them.\n\nHere are the sentences:\nSENTENCE1: The curious cat silently watched the busy people from atop the old wooden fence.\nSENTENCE2: The footballers were greeted warmly by the adoring supporters.\nSENTENCE3: She decided to take a different path through the park, enjoying the unexpected quiet.\nSENTENCE4: He found an old book in his attic that contained stories of ancient heroes and legends.\nSENTENCE5: They often spent their evenings by the lake, listening to the soothing sounds of nature.\n\nNext, I am going to present some words to you; upon reading each word, please provide ONLY ONE word/phrase as an associate.\n\nFor instance, if the word you see is "milk", you can provide "breakfast" or "cow" as an associate.\n\nPlease respond only with the associate words in order; separate them with semicolons; don’t ask any questions or give any other information.\n\nHere are the words:\nWORD1: bottle\nWORD2: cloud\nWORD3: blanket\nWORD4: paper\nWORD5: fan[/INST]</v>
      </c>
    </row>
    <row r="6" spans="1:29">
      <c r="A6" t="s">
        <v>490</v>
      </c>
      <c r="B6">
        <v>3</v>
      </c>
      <c r="C6" t="s">
        <v>465</v>
      </c>
      <c r="D6" t="s">
        <v>491</v>
      </c>
      <c r="E6" t="s">
        <v>492</v>
      </c>
      <c r="F6" t="s">
        <v>465</v>
      </c>
      <c r="H6" s="2" t="s">
        <v>468</v>
      </c>
      <c r="I6" t="s">
        <v>469</v>
      </c>
      <c r="J6" t="s">
        <v>470</v>
      </c>
      <c r="K6" t="str">
        <f t="shared" si="2"/>
        <v>SENTENCE2: The bowl of alcoholic fruit punch at the party was most definitely spiked.</v>
      </c>
      <c r="L6" t="s">
        <v>471</v>
      </c>
      <c r="M6" t="s">
        <v>472</v>
      </c>
      <c r="N6" t="s">
        <v>473</v>
      </c>
      <c r="O6" t="s">
        <v>474</v>
      </c>
      <c r="P6" t="s">
        <v>475</v>
      </c>
      <c r="Q6" t="s">
        <v>476</v>
      </c>
      <c r="R6" t="s">
        <v>477</v>
      </c>
      <c r="S6" t="s">
        <v>478</v>
      </c>
      <c r="T6" t="s">
        <v>479</v>
      </c>
      <c r="U6" t="s">
        <v>480</v>
      </c>
      <c r="V6" t="s">
        <v>481</v>
      </c>
      <c r="W6" t="str">
        <f t="shared" si="3"/>
        <v>WORD5: punch</v>
      </c>
      <c r="X6" t="str">
        <f t="shared" si="0"/>
        <v>In this task, I would like to present you with five sentences. Please just carefully read the sentences; you don't have to do anything with them.\n\nHere are the sentences:\nSENTENCE1: The curious cat silently watched the busy people from atop the old wooden fence.\nSENTENCE2: The bowl of alcoholic fruit punch at the party was most definitely spiked.\nSENTENCE3: She decided to take a different path through the park, enjoying the unexpected quiet.\nSENTENCE4: He found an old book in his attic that contained stories of ancient heroes and legends.\nSENTENCE5: They often spent their evenings by the lake, listening to the soothing sounds of nature.\n\nNext, I am going to present some words to you; upon reading each word, please provide ONLY ONE word/phrase as an associate.\n\nFor instance, if the word you see is "milk", you can provide "breakfast" or "cow" as an associate.\n\nPlease respond only with the associate words in order; separate them with semicolons; don’t ask any questions or give any other information.\n\nHere are the words:\nWORD1: bottle\nWORD2: cloud\nWORD3: blanket\nWORD4: paper\nWORD5: punch</v>
      </c>
      <c r="Y6" t="s">
        <v>14</v>
      </c>
      <c r="Z6" t="s">
        <v>15</v>
      </c>
      <c r="AA6" t="s">
        <v>16</v>
      </c>
      <c r="AB6" t="s">
        <v>17</v>
      </c>
      <c r="AC6" t="str">
        <f t="shared" si="1"/>
        <v>&lt;s&gt;[INST] &lt;&lt;SYS&gt;&gt;\nYou are a participant of a psycholinguistic experiment. You will do a task on English language use.\n&lt;&lt;/SYS&gt;&gt;\n\nIn this task, I would like to present you with five sentences. Please just carefully read the sentences; you don't have to do anything with them.\n\nHere are the sentences:\nSENTENCE1: The curious cat silently watched the busy people from atop the old wooden fence.\nSENTENCE2: The bowl of alcoholic fruit punch at the party was most definitely spiked.\nSENTENCE3: She decided to take a different path through the park, enjoying the unexpected quiet.\nSENTENCE4: He found an old book in his attic that contained stories of ancient heroes and legends.\nSENTENCE5: They often spent their evenings by the lake, listening to the soothing sounds of nature.\n\nNext, I am going to present some words to you; upon reading each word, please provide ONLY ONE word/phrase as an associate.\n\nFor instance, if the word you see is "milk", you can provide "breakfast" or "cow" as an associate.\n\nPlease respond only with the associate words in order; separate them with semicolons; don’t ask any questions or give any other information.\n\nHere are the words:\nWORD1: bottle\nWORD2: cloud\nWORD3: blanket\nWORD4: paper\nWORD5: punch[/INST]</v>
      </c>
    </row>
    <row r="7" spans="1:29">
      <c r="A7" t="s">
        <v>493</v>
      </c>
      <c r="B7">
        <v>3</v>
      </c>
      <c r="C7" t="s">
        <v>483</v>
      </c>
      <c r="D7" t="s">
        <v>494</v>
      </c>
      <c r="E7" t="s">
        <v>492</v>
      </c>
      <c r="F7" t="s">
        <v>483</v>
      </c>
      <c r="H7" s="2" t="s">
        <v>468</v>
      </c>
      <c r="I7" t="s">
        <v>469</v>
      </c>
      <c r="J7" t="s">
        <v>470</v>
      </c>
      <c r="K7" t="str">
        <f t="shared" si="2"/>
        <v>SENTENCE2: The bowl of alcoholic fruit drink at the party was most definitely spiked.</v>
      </c>
      <c r="L7" t="s">
        <v>471</v>
      </c>
      <c r="M7" t="s">
        <v>472</v>
      </c>
      <c r="N7" t="s">
        <v>473</v>
      </c>
      <c r="O7" t="s">
        <v>474</v>
      </c>
      <c r="P7" t="s">
        <v>475</v>
      </c>
      <c r="Q7" t="s">
        <v>476</v>
      </c>
      <c r="R7" t="s">
        <v>477</v>
      </c>
      <c r="S7" t="s">
        <v>478</v>
      </c>
      <c r="T7" t="s">
        <v>479</v>
      </c>
      <c r="U7" t="s">
        <v>480</v>
      </c>
      <c r="V7" t="s">
        <v>481</v>
      </c>
      <c r="W7" t="str">
        <f t="shared" si="3"/>
        <v>WORD5: punch</v>
      </c>
      <c r="X7" t="str">
        <f t="shared" si="0"/>
        <v>In this task, I would like to present you with five sentences. Please just carefully read the sentences; you don't have to do anything with them.\n\nHere are the sentences:\nSENTENCE1: The curious cat silently watched the busy people from atop the old wooden fence.\nSENTENCE2: The bowl of alcoholic fruit drink at the party was most definitely spiked.\nSENTENCE3: She decided to take a different path through the park, enjoying the unexpected quiet.\nSENTENCE4: He found an old book in his attic that contained stories of ancient heroes and legends.\nSENTENCE5: They often spent their evenings by the lake, listening to the soothing sounds of nature.\n\nNext, I am going to present some words to you; upon reading each word, please provide ONLY ONE word/phrase as an associate.\n\nFor instance, if the word you see is "milk", you can provide "breakfast" or "cow" as an associate.\n\nPlease respond only with the associate words in order; separate them with semicolons; don’t ask any questions or give any other information.\n\nHere are the words:\nWORD1: bottle\nWORD2: cloud\nWORD3: blanket\nWORD4: paper\nWORD5: punch</v>
      </c>
      <c r="Y7" t="s">
        <v>14</v>
      </c>
      <c r="Z7" t="s">
        <v>15</v>
      </c>
      <c r="AA7" t="s">
        <v>16</v>
      </c>
      <c r="AB7" t="s">
        <v>17</v>
      </c>
      <c r="AC7" t="str">
        <f t="shared" si="1"/>
        <v>&lt;s&gt;[INST] &lt;&lt;SYS&gt;&gt;\nYou are a participant of a psycholinguistic experiment. You will do a task on English language use.\n&lt;&lt;/SYS&gt;&gt;\n\nIn this task, I would like to present you with five sentences. Please just carefully read the sentences; you don't have to do anything with them.\n\nHere are the sentences:\nSENTENCE1: The curious cat silently watched the busy people from atop the old wooden fence.\nSENTENCE2: The bowl of alcoholic fruit drink at the party was most definitely spiked.\nSENTENCE3: She decided to take a different path through the park, enjoying the unexpected quiet.\nSENTENCE4: He found an old book in his attic that contained stories of ancient heroes and legends.\nSENTENCE5: They often spent their evenings by the lake, listening to the soothing sounds of nature.\n\nNext, I am going to present some words to you; upon reading each word, please provide ONLY ONE word/phrase as an associate.\n\nFor instance, if the word you see is "milk", you can provide "breakfast" or "cow" as an associate.\n\nPlease respond only with the associate words in order; separate them with semicolons; don’t ask any questions or give any other information.\n\nHere are the words:\nWORD1: bottle\nWORD2: cloud\nWORD3: blanket\nWORD4: paper\nWORD5: punch[/INST]</v>
      </c>
    </row>
    <row r="8" spans="1:29">
      <c r="A8" t="s">
        <v>495</v>
      </c>
      <c r="B8">
        <v>4</v>
      </c>
      <c r="C8" t="s">
        <v>465</v>
      </c>
      <c r="D8" t="s">
        <v>496</v>
      </c>
      <c r="E8" t="s">
        <v>497</v>
      </c>
      <c r="F8" t="s">
        <v>465</v>
      </c>
      <c r="H8" s="2" t="s">
        <v>468</v>
      </c>
      <c r="I8" t="s">
        <v>469</v>
      </c>
      <c r="J8" t="s">
        <v>470</v>
      </c>
      <c r="K8" t="str">
        <f t="shared" si="2"/>
        <v>SENTENCE2: The second coat of paint went on more easily than the first.</v>
      </c>
      <c r="L8" t="s">
        <v>471</v>
      </c>
      <c r="M8" t="s">
        <v>472</v>
      </c>
      <c r="N8" t="s">
        <v>473</v>
      </c>
      <c r="O8" t="s">
        <v>474</v>
      </c>
      <c r="P8" t="s">
        <v>475</v>
      </c>
      <c r="Q8" t="s">
        <v>476</v>
      </c>
      <c r="R8" t="s">
        <v>477</v>
      </c>
      <c r="S8" t="s">
        <v>478</v>
      </c>
      <c r="T8" t="s">
        <v>479</v>
      </c>
      <c r="U8" t="s">
        <v>480</v>
      </c>
      <c r="V8" t="s">
        <v>481</v>
      </c>
      <c r="W8" t="str">
        <f t="shared" si="3"/>
        <v>WORD5: coat</v>
      </c>
      <c r="X8" t="str">
        <f t="shared" si="0"/>
        <v>In this task, I would like to present you with five sentences. Please just carefully read the sentences; you don't have to do anything with them.\n\nHere are the sentences:\nSENTENCE1: The curious cat silently watched the busy people from atop the old wooden fence.\nSENTENCE2: The second coat of paint went on more easily than the first.\nSENTENCE3: She decided to take a different path through the park, enjoying the unexpected quiet.\nSENTENCE4: He found an old book in his attic that contained stories of ancient heroes and legends.\nSENTENCE5: They often spent their evenings by the lake, listening to the soothing sounds of nature.\n\nNext, I am going to present some words to you; upon reading each word, please provide ONLY ONE word/phrase as an associate.\n\nFor instance, if the word you see is "milk", you can provide "breakfast" or "cow" as an associate.\n\nPlease respond only with the associate words in order; separate them with semicolons; don’t ask any questions or give any other information.\n\nHere are the words:\nWORD1: bottle\nWORD2: cloud\nWORD3: blanket\nWORD4: paper\nWORD5: coat</v>
      </c>
      <c r="Y8" t="s">
        <v>14</v>
      </c>
      <c r="Z8" t="s">
        <v>15</v>
      </c>
      <c r="AA8" t="s">
        <v>16</v>
      </c>
      <c r="AB8" t="s">
        <v>17</v>
      </c>
      <c r="AC8" t="str">
        <f t="shared" si="1"/>
        <v>&lt;s&gt;[INST] &lt;&lt;SYS&gt;&gt;\nYou are a participant of a psycholinguistic experiment. You will do a task on English language use.\n&lt;&lt;/SYS&gt;&gt;\n\nIn this task, I would like to present you with five sentences. Please just carefully read the sentences; you don't have to do anything with them.\n\nHere are the sentences:\nSENTENCE1: The curious cat silently watched the busy people from atop the old wooden fence.\nSENTENCE2: The second coat of paint went on more easily than the first.\nSENTENCE3: She decided to take a different path through the park, enjoying the unexpected quiet.\nSENTENCE4: He found an old book in his attic that contained stories of ancient heroes and legends.\nSENTENCE5: They often spent their evenings by the lake, listening to the soothing sounds of nature.\n\nNext, I am going to present some words to you; upon reading each word, please provide ONLY ONE word/phrase as an associate.\n\nFor instance, if the word you see is "milk", you can provide "breakfast" or "cow" as an associate.\n\nPlease respond only with the associate words in order; separate them with semicolons; don’t ask any questions or give any other information.\n\nHere are the words:\nWORD1: bottle\nWORD2: cloud\nWORD3: blanket\nWORD4: paper\nWORD5: coat[/INST]</v>
      </c>
    </row>
    <row r="9" spans="1:29">
      <c r="A9" t="s">
        <v>498</v>
      </c>
      <c r="B9">
        <v>4</v>
      </c>
      <c r="C9" t="s">
        <v>483</v>
      </c>
      <c r="D9" t="s">
        <v>499</v>
      </c>
      <c r="E9" t="s">
        <v>497</v>
      </c>
      <c r="F9" t="s">
        <v>483</v>
      </c>
      <c r="H9" s="2" t="s">
        <v>468</v>
      </c>
      <c r="I9" t="s">
        <v>469</v>
      </c>
      <c r="J9" t="s">
        <v>470</v>
      </c>
      <c r="K9" t="str">
        <f t="shared" si="2"/>
        <v>SENTENCE2: The second layer of paint went on more easily than the first.</v>
      </c>
      <c r="L9" t="s">
        <v>471</v>
      </c>
      <c r="M9" t="s">
        <v>472</v>
      </c>
      <c r="N9" t="s">
        <v>473</v>
      </c>
      <c r="O9" t="s">
        <v>474</v>
      </c>
      <c r="P9" t="s">
        <v>475</v>
      </c>
      <c r="Q9" t="s">
        <v>476</v>
      </c>
      <c r="R9" t="s">
        <v>477</v>
      </c>
      <c r="S9" t="s">
        <v>478</v>
      </c>
      <c r="T9" t="s">
        <v>479</v>
      </c>
      <c r="U9" t="s">
        <v>480</v>
      </c>
      <c r="V9" t="s">
        <v>481</v>
      </c>
      <c r="W9" t="str">
        <f t="shared" si="3"/>
        <v>WORD5: coat</v>
      </c>
      <c r="X9" t="str">
        <f t="shared" si="0"/>
        <v>In this task, I would like to present you with five sentences. Please just carefully read the sentences; you don't have to do anything with them.\n\nHere are the sentences:\nSENTENCE1: The curious cat silently watched the busy people from atop the old wooden fence.\nSENTENCE2: The second layer of paint went on more easily than the first.\nSENTENCE3: She decided to take a different path through the park, enjoying the unexpected quiet.\nSENTENCE4: He found an old book in his attic that contained stories of ancient heroes and legends.\nSENTENCE5: They often spent their evenings by the lake, listening to the soothing sounds of nature.\n\nNext, I am going to present some words to you; upon reading each word, please provide ONLY ONE word/phrase as an associate.\n\nFor instance, if the word you see is "milk", you can provide "breakfast" or "cow" as an associate.\n\nPlease respond only with the associate words in order; separate them with semicolons; don’t ask any questions or give any other information.\n\nHere are the words:\nWORD1: bottle\nWORD2: cloud\nWORD3: blanket\nWORD4: paper\nWORD5: coat</v>
      </c>
      <c r="Y9" t="s">
        <v>14</v>
      </c>
      <c r="Z9" t="s">
        <v>15</v>
      </c>
      <c r="AA9" t="s">
        <v>16</v>
      </c>
      <c r="AB9" t="s">
        <v>17</v>
      </c>
      <c r="AC9" t="str">
        <f t="shared" si="1"/>
        <v>&lt;s&gt;[INST] &lt;&lt;SYS&gt;&gt;\nYou are a participant of a psycholinguistic experiment. You will do a task on English language use.\n&lt;&lt;/SYS&gt;&gt;\n\nIn this task, I would like to present you with five sentences. Please just carefully read the sentences; you don't have to do anything with them.\n\nHere are the sentences:\nSENTENCE1: The curious cat silently watched the busy people from atop the old wooden fence.\nSENTENCE2: The second layer of paint went on more easily than the first.\nSENTENCE3: She decided to take a different path through the park, enjoying the unexpected quiet.\nSENTENCE4: He found an old book in his attic that contained stories of ancient heroes and legends.\nSENTENCE5: They often spent their evenings by the lake, listening to the soothing sounds of nature.\n\nNext, I am going to present some words to you; upon reading each word, please provide ONLY ONE word/phrase as an associate.\n\nFor instance, if the word you see is "milk", you can provide "breakfast" or "cow" as an associate.\n\nPlease respond only with the associate words in order; separate them with semicolons; don’t ask any questions or give any other information.\n\nHere are the words:\nWORD1: bottle\nWORD2: cloud\nWORD3: blanket\nWORD4: paper\nWORD5: coat[/INST]</v>
      </c>
    </row>
    <row r="10" spans="1:29">
      <c r="A10" t="s">
        <v>500</v>
      </c>
      <c r="B10">
        <v>5</v>
      </c>
      <c r="C10" t="s">
        <v>465</v>
      </c>
      <c r="D10" t="s">
        <v>501</v>
      </c>
      <c r="E10" t="s">
        <v>502</v>
      </c>
      <c r="F10" t="s">
        <v>465</v>
      </c>
      <c r="H10" s="2" t="s">
        <v>468</v>
      </c>
      <c r="I10" t="s">
        <v>469</v>
      </c>
      <c r="J10" t="s">
        <v>470</v>
      </c>
      <c r="K10" t="str">
        <f t="shared" si="2"/>
        <v>SENTENCE2: She used glue to stick her photograph onto the application form.</v>
      </c>
      <c r="L10" t="s">
        <v>471</v>
      </c>
      <c r="M10" t="s">
        <v>472</v>
      </c>
      <c r="N10" t="s">
        <v>473</v>
      </c>
      <c r="O10" t="s">
        <v>474</v>
      </c>
      <c r="P10" t="s">
        <v>475</v>
      </c>
      <c r="Q10" t="s">
        <v>476</v>
      </c>
      <c r="R10" t="s">
        <v>477</v>
      </c>
      <c r="S10" t="s">
        <v>478</v>
      </c>
      <c r="T10" t="s">
        <v>479</v>
      </c>
      <c r="U10" t="s">
        <v>480</v>
      </c>
      <c r="V10" t="s">
        <v>481</v>
      </c>
      <c r="W10" t="str">
        <f t="shared" si="3"/>
        <v>WORD5: stick</v>
      </c>
      <c r="X10" t="str">
        <f t="shared" si="0"/>
        <v>In this task, I would like to present you with five sentences. Please just carefully read the sentences; you don't have to do anything with them.\n\nHere are the sentences:\nSENTENCE1: The curious cat silently watched the busy people from atop the old wooden fence.\nSENTENCE2: She used glue to stick her photograph onto the application form.\nSENTENCE3: She decided to take a different path through the park, enjoying the unexpected quiet.\nSENTENCE4: He found an old book in his attic that contained stories of ancient heroes and legends.\nSENTENCE5: They often spent their evenings by the lake, listening to the soothing sounds of nature.\n\nNext, I am going to present some words to you; upon reading each word, please provide ONLY ONE word/phrase as an associate.\n\nFor instance, if the word you see is "milk", you can provide "breakfast" or "cow" as an associate.\n\nPlease respond only with the associate words in order; separate them with semicolons; don’t ask any questions or give any other information.\n\nHere are the words:\nWORD1: bottle\nWORD2: cloud\nWORD3: blanket\nWORD4: paper\nWORD5: stick</v>
      </c>
      <c r="Y10" t="s">
        <v>14</v>
      </c>
      <c r="Z10" t="s">
        <v>15</v>
      </c>
      <c r="AA10" t="s">
        <v>16</v>
      </c>
      <c r="AB10" t="s">
        <v>17</v>
      </c>
      <c r="AC10" t="str">
        <f t="shared" si="1"/>
        <v>&lt;s&gt;[INST] &lt;&lt;SYS&gt;&gt;\nYou are a participant of a psycholinguistic experiment. You will do a task on English language use.\n&lt;&lt;/SYS&gt;&gt;\n\nIn this task, I would like to present you with five sentences. Please just carefully read the sentences; you don't have to do anything with them.\n\nHere are the sentences:\nSENTENCE1: The curious cat silently watched the busy people from atop the old wooden fence.\nSENTENCE2: She used glue to stick her photograph onto the application form.\nSENTENCE3: She decided to take a different path through the park, enjoying the unexpected quiet.\nSENTENCE4: He found an old book in his attic that contained stories of ancient heroes and legends.\nSENTENCE5: They often spent their evenings by the lake, listening to the soothing sounds of nature.\n\nNext, I am going to present some words to you; upon reading each word, please provide ONLY ONE word/phrase as an associate.\n\nFor instance, if the word you see is "milk", you can provide "breakfast" or "cow" as an associate.\n\nPlease respond only with the associate words in order; separate them with semicolons; don’t ask any questions or give any other information.\n\nHere are the words:\nWORD1: bottle\nWORD2: cloud\nWORD3: blanket\nWORD4: paper\nWORD5: stick[/INST]</v>
      </c>
    </row>
    <row r="11" spans="1:29">
      <c r="A11" t="s">
        <v>503</v>
      </c>
      <c r="B11">
        <v>5</v>
      </c>
      <c r="C11" t="s">
        <v>483</v>
      </c>
      <c r="D11" t="s">
        <v>504</v>
      </c>
      <c r="E11" t="s">
        <v>502</v>
      </c>
      <c r="F11" t="s">
        <v>483</v>
      </c>
      <c r="H11" s="2" t="s">
        <v>468</v>
      </c>
      <c r="I11" t="s">
        <v>469</v>
      </c>
      <c r="J11" t="s">
        <v>470</v>
      </c>
      <c r="K11" t="str">
        <f t="shared" si="2"/>
        <v>SENTENCE2: She used glue to secure her photograph onto the application form.</v>
      </c>
      <c r="L11" t="s">
        <v>471</v>
      </c>
      <c r="M11" t="s">
        <v>472</v>
      </c>
      <c r="N11" t="s">
        <v>473</v>
      </c>
      <c r="O11" t="s">
        <v>474</v>
      </c>
      <c r="P11" t="s">
        <v>475</v>
      </c>
      <c r="Q11" t="s">
        <v>476</v>
      </c>
      <c r="R11" t="s">
        <v>477</v>
      </c>
      <c r="S11" t="s">
        <v>478</v>
      </c>
      <c r="T11" t="s">
        <v>479</v>
      </c>
      <c r="U11" t="s">
        <v>480</v>
      </c>
      <c r="V11" t="s">
        <v>481</v>
      </c>
      <c r="W11" t="str">
        <f t="shared" si="3"/>
        <v>WORD5: stick</v>
      </c>
      <c r="X11" t="str">
        <f t="shared" si="0"/>
        <v>In this task, I would like to present you with five sentences. Please just carefully read the sentences; you don't have to do anything with them.\n\nHere are the sentences:\nSENTENCE1: The curious cat silently watched the busy people from atop the old wooden fence.\nSENTENCE2: She used glue to secure her photograph onto the application form.\nSENTENCE3: She decided to take a different path through the park, enjoying the unexpected quiet.\nSENTENCE4: He found an old book in his attic that contained stories of ancient heroes and legends.\nSENTENCE5: They often spent their evenings by the lake, listening to the soothing sounds of nature.\n\nNext, I am going to present some words to you; upon reading each word, please provide ONLY ONE word/phrase as an associate.\n\nFor instance, if the word you see is "milk", you can provide "breakfast" or "cow" as an associate.\n\nPlease respond only with the associate words in order; separate them with semicolons; don’t ask any questions or give any other information.\n\nHere are the words:\nWORD1: bottle\nWORD2: cloud\nWORD3: blanket\nWORD4: paper\nWORD5: stick</v>
      </c>
      <c r="Y11" t="s">
        <v>14</v>
      </c>
      <c r="Z11" t="s">
        <v>15</v>
      </c>
      <c r="AA11" t="s">
        <v>16</v>
      </c>
      <c r="AB11" t="s">
        <v>17</v>
      </c>
      <c r="AC11" t="str">
        <f t="shared" si="1"/>
        <v>&lt;s&gt;[INST] &lt;&lt;SYS&gt;&gt;\nYou are a participant of a psycholinguistic experiment. You will do a task on English language use.\n&lt;&lt;/SYS&gt;&gt;\n\nIn this task, I would like to present you with five sentences. Please just carefully read the sentences; you don't have to do anything with them.\n\nHere are the sentences:\nSENTENCE1: The curious cat silently watched the busy people from atop the old wooden fence.\nSENTENCE2: She used glue to secure her photograph onto the application form.\nSENTENCE3: She decided to take a different path through the park, enjoying the unexpected quiet.\nSENTENCE4: He found an old book in his attic that contained stories of ancient heroes and legends.\nSENTENCE5: They often spent their evenings by the lake, listening to the soothing sounds of nature.\n\nNext, I am going to present some words to you; upon reading each word, please provide ONLY ONE word/phrase as an associate.\n\nFor instance, if the word you see is "milk", you can provide "breakfast" or "cow" as an associate.\n\nPlease respond only with the associate words in order; separate them with semicolons; don’t ask any questions or give any other information.\n\nHere are the words:\nWORD1: bottle\nWORD2: cloud\nWORD3: blanket\nWORD4: paper\nWORD5: stick[/INST]</v>
      </c>
    </row>
    <row r="12" spans="1:29">
      <c r="A12" t="s">
        <v>505</v>
      </c>
      <c r="B12">
        <v>6</v>
      </c>
      <c r="C12" t="s">
        <v>465</v>
      </c>
      <c r="D12" t="s">
        <v>506</v>
      </c>
      <c r="E12" t="s">
        <v>507</v>
      </c>
      <c r="F12" t="s">
        <v>465</v>
      </c>
      <c r="H12" s="2" t="s">
        <v>468</v>
      </c>
      <c r="I12" t="s">
        <v>469</v>
      </c>
      <c r="J12" t="s">
        <v>470</v>
      </c>
      <c r="K12" t="str">
        <f t="shared" si="2"/>
        <v>SENTENCE2: The football coach they had chosen had a lot of experience.</v>
      </c>
      <c r="L12" t="s">
        <v>471</v>
      </c>
      <c r="M12" t="s">
        <v>472</v>
      </c>
      <c r="N12" t="s">
        <v>473</v>
      </c>
      <c r="O12" t="s">
        <v>474</v>
      </c>
      <c r="P12" t="s">
        <v>475</v>
      </c>
      <c r="Q12" t="s">
        <v>476</v>
      </c>
      <c r="R12" t="s">
        <v>477</v>
      </c>
      <c r="S12" t="s">
        <v>478</v>
      </c>
      <c r="T12" t="s">
        <v>479</v>
      </c>
      <c r="U12" t="s">
        <v>480</v>
      </c>
      <c r="V12" t="s">
        <v>481</v>
      </c>
      <c r="W12" t="str">
        <f t="shared" si="3"/>
        <v>WORD5: coach</v>
      </c>
      <c r="X12" t="str">
        <f t="shared" si="0"/>
        <v>In this task, I would like to present you with five sentences. Please just carefully read the sentences; you don't have to do anything with them.\n\nHere are the sentences:\nSENTENCE1: The curious cat silently watched the busy people from atop the old wooden fence.\nSENTENCE2: The football coach they had chosen had a lot of experience.\nSENTENCE3: She decided to take a different path through the park, enjoying the unexpected quiet.\nSENTENCE4: He found an old book in his attic that contained stories of ancient heroes and legends.\nSENTENCE5: They often spent their evenings by the lake, listening to the soothing sounds of nature.\n\nNext, I am going to present some words to you; upon reading each word, please provide ONLY ONE word/phrase as an associate.\n\nFor instance, if the word you see is "milk", you can provide "breakfast" or "cow" as an associate.\n\nPlease respond only with the associate words in order; separate them with semicolons; don’t ask any questions or give any other information.\n\nHere are the words:\nWORD1: bottle\nWORD2: cloud\nWORD3: blanket\nWORD4: paper\nWORD5: coach</v>
      </c>
      <c r="Y12" t="s">
        <v>14</v>
      </c>
      <c r="Z12" t="s">
        <v>15</v>
      </c>
      <c r="AA12" t="s">
        <v>16</v>
      </c>
      <c r="AB12" t="s">
        <v>17</v>
      </c>
      <c r="AC12" t="str">
        <f t="shared" si="1"/>
        <v>&lt;s&gt;[INST] &lt;&lt;SYS&gt;&gt;\nYou are a participant of a psycholinguistic experiment. You will do a task on English language use.\n&lt;&lt;/SYS&gt;&gt;\n\nIn this task, I would like to present you with five sentences. Please just carefully read the sentences; you don't have to do anything with them.\n\nHere are the sentences:\nSENTENCE1: The curious cat silently watched the busy people from atop the old wooden fence.\nSENTENCE2: The football coach they had chosen had a lot of experience.\nSENTENCE3: She decided to take a different path through the park, enjoying the unexpected quiet.\nSENTENCE4: He found an old book in his attic that contained stories of ancient heroes and legends.\nSENTENCE5: They often spent their evenings by the lake, listening to the soothing sounds of nature.\n\nNext, I am going to present some words to you; upon reading each word, please provide ONLY ONE word/phrase as an associate.\n\nFor instance, if the word you see is "milk", you can provide "breakfast" or "cow" as an associate.\n\nPlease respond only with the associate words in order; separate them with semicolons; don’t ask any questions or give any other information.\n\nHere are the words:\nWORD1: bottle\nWORD2: cloud\nWORD3: blanket\nWORD4: paper\nWORD5: coach[/INST]</v>
      </c>
    </row>
    <row r="13" spans="1:29">
      <c r="A13" t="s">
        <v>508</v>
      </c>
      <c r="B13">
        <v>6</v>
      </c>
      <c r="C13" t="s">
        <v>483</v>
      </c>
      <c r="D13" t="s">
        <v>509</v>
      </c>
      <c r="E13" t="s">
        <v>507</v>
      </c>
      <c r="F13" t="s">
        <v>483</v>
      </c>
      <c r="H13" s="2" t="s">
        <v>468</v>
      </c>
      <c r="I13" t="s">
        <v>469</v>
      </c>
      <c r="J13" t="s">
        <v>470</v>
      </c>
      <c r="K13" t="str">
        <f t="shared" si="2"/>
        <v>SENTENCE2: The football instructor they had chosen had a lot of experience.</v>
      </c>
      <c r="L13" t="s">
        <v>471</v>
      </c>
      <c r="M13" t="s">
        <v>472</v>
      </c>
      <c r="N13" t="s">
        <v>473</v>
      </c>
      <c r="O13" t="s">
        <v>474</v>
      </c>
      <c r="P13" t="s">
        <v>475</v>
      </c>
      <c r="Q13" t="s">
        <v>476</v>
      </c>
      <c r="R13" t="s">
        <v>477</v>
      </c>
      <c r="S13" t="s">
        <v>478</v>
      </c>
      <c r="T13" t="s">
        <v>479</v>
      </c>
      <c r="U13" t="s">
        <v>480</v>
      </c>
      <c r="V13" t="s">
        <v>481</v>
      </c>
      <c r="W13" t="str">
        <f t="shared" si="3"/>
        <v>WORD5: coach</v>
      </c>
      <c r="X13" t="str">
        <f t="shared" si="0"/>
        <v>In this task, I would like to present you with five sentences. Please just carefully read the sentences; you don't have to do anything with them.\n\nHere are the sentences:\nSENTENCE1: The curious cat silently watched the busy people from atop the old wooden fence.\nSENTENCE2: The football instructor they had chosen had a lot of experience.\nSENTENCE3: She decided to take a different path through the park, enjoying the unexpected quiet.\nSENTENCE4: He found an old book in his attic that contained stories of ancient heroes and legends.\nSENTENCE5: They often spent their evenings by the lake, listening to the soothing sounds of nature.\n\nNext, I am going to present some words to you; upon reading each word, please provide ONLY ONE word/phrase as an associate.\n\nFor instance, if the word you see is "milk", you can provide "breakfast" or "cow" as an associate.\n\nPlease respond only with the associate words in order; separate them with semicolons; don’t ask any questions or give any other information.\n\nHere are the words:\nWORD1: bottle\nWORD2: cloud\nWORD3: blanket\nWORD4: paper\nWORD5: coach</v>
      </c>
      <c r="Y13" t="s">
        <v>14</v>
      </c>
      <c r="Z13" t="s">
        <v>15</v>
      </c>
      <c r="AA13" t="s">
        <v>16</v>
      </c>
      <c r="AB13" t="s">
        <v>17</v>
      </c>
      <c r="AC13" t="str">
        <f t="shared" si="1"/>
        <v>&lt;s&gt;[INST] &lt;&lt;SYS&gt;&gt;\nYou are a participant of a psycholinguistic experiment. You will do a task on English language use.\n&lt;&lt;/SYS&gt;&gt;\n\nIn this task, I would like to present you with five sentences. Please just carefully read the sentences; you don't have to do anything with them.\n\nHere are the sentences:\nSENTENCE1: The curious cat silently watched the busy people from atop the old wooden fence.\nSENTENCE2: The football instructor they had chosen had a lot of experience.\nSENTENCE3: She decided to take a different path through the park, enjoying the unexpected quiet.\nSENTENCE4: He found an old book in his attic that contained stories of ancient heroes and legends.\nSENTENCE5: They often spent their evenings by the lake, listening to the soothing sounds of nature.\n\nNext, I am going to present some words to you; upon reading each word, please provide ONLY ONE word/phrase as an associate.\n\nFor instance, if the word you see is "milk", you can provide "breakfast" or "cow" as an associate.\n\nPlease respond only with the associate words in order; separate them with semicolons; don’t ask any questions or give any other information.\n\nHere are the words:\nWORD1: bottle\nWORD2: cloud\nWORD3: blanket\nWORD4: paper\nWORD5: coach[/INST]</v>
      </c>
    </row>
    <row r="14" spans="1:29">
      <c r="A14" t="s">
        <v>510</v>
      </c>
      <c r="B14">
        <v>7</v>
      </c>
      <c r="C14" t="s">
        <v>465</v>
      </c>
      <c r="D14" t="s">
        <v>511</v>
      </c>
      <c r="E14" t="s">
        <v>512</v>
      </c>
      <c r="F14" t="s">
        <v>465</v>
      </c>
      <c r="H14" s="2" t="s">
        <v>468</v>
      </c>
      <c r="I14" t="s">
        <v>469</v>
      </c>
      <c r="J14" t="s">
        <v>470</v>
      </c>
      <c r="K14" t="str">
        <f t="shared" si="2"/>
        <v>SENTENCE2: The town planner did not want to use that plot of land for housing.</v>
      </c>
      <c r="L14" t="s">
        <v>471</v>
      </c>
      <c r="M14" t="s">
        <v>472</v>
      </c>
      <c r="N14" t="s">
        <v>473</v>
      </c>
      <c r="O14" t="s">
        <v>474</v>
      </c>
      <c r="P14" t="s">
        <v>475</v>
      </c>
      <c r="Q14" t="s">
        <v>476</v>
      </c>
      <c r="R14" t="s">
        <v>477</v>
      </c>
      <c r="S14" t="s">
        <v>478</v>
      </c>
      <c r="T14" t="s">
        <v>479</v>
      </c>
      <c r="U14" t="s">
        <v>480</v>
      </c>
      <c r="V14" t="s">
        <v>481</v>
      </c>
      <c r="W14" t="str">
        <f t="shared" si="3"/>
        <v>WORD5: plot</v>
      </c>
      <c r="X14" t="str">
        <f t="shared" si="0"/>
        <v>In this task, I would like to present you with five sentences. Please just carefully read the sentences; you don't have to do anything with them.\n\nHere are the sentences:\nSENTENCE1: The curious cat silently watched the busy people from atop the old wooden fence.\nSENTENCE2: The town planner did not want to use that plot of land for housing.\nSENTENCE3: She decided to take a different path through the park, enjoying the unexpected quiet.\nSENTENCE4: He found an old book in his attic that contained stories of ancient heroes and legends.\nSENTENCE5: They often spent their evenings by the lake, listening to the soothing sounds of nature.\n\nNext, I am going to present some words to you; upon reading each word, please provide ONLY ONE word/phrase as an associate.\n\nFor instance, if the word you see is "milk", you can provide "breakfast" or "cow" as an associate.\n\nPlease respond only with the associate words in order; separate them with semicolons; don’t ask any questions or give any other information.\n\nHere are the words:\nWORD1: bottle\nWORD2: cloud\nWORD3: blanket\nWORD4: paper\nWORD5: plot</v>
      </c>
      <c r="Y14" t="s">
        <v>14</v>
      </c>
      <c r="Z14" t="s">
        <v>15</v>
      </c>
      <c r="AA14" t="s">
        <v>16</v>
      </c>
      <c r="AB14" t="s">
        <v>17</v>
      </c>
      <c r="AC14" t="str">
        <f t="shared" si="1"/>
        <v>&lt;s&gt;[INST] &lt;&lt;SYS&gt;&gt;\nYou are a participant of a psycholinguistic experiment. You will do a task on English language use.\n&lt;&lt;/SYS&gt;&gt;\n\nIn this task, I would like to present you with five sentences. Please just carefully read the sentences; you don't have to do anything with them.\n\nHere are the sentences:\nSENTENCE1: The curious cat silently watched the busy people from atop the old wooden fence.\nSENTENCE2: The town planner did not want to use that plot of land for housing.\nSENTENCE3: She decided to take a different path through the park, enjoying the unexpected quiet.\nSENTENCE4: He found an old book in his attic that contained stories of ancient heroes and legends.\nSENTENCE5: They often spent their evenings by the lake, listening to the soothing sounds of nature.\n\nNext, I am going to present some words to you; upon reading each word, please provide ONLY ONE word/phrase as an associate.\n\nFor instance, if the word you see is "milk", you can provide "breakfast" or "cow" as an associate.\n\nPlease respond only with the associate words in order; separate them with semicolons; don’t ask any questions or give any other information.\n\nHere are the words:\nWORD1: bottle\nWORD2: cloud\nWORD3: blanket\nWORD4: paper\nWORD5: plot[/INST]</v>
      </c>
    </row>
    <row r="15" spans="1:29">
      <c r="A15" t="s">
        <v>513</v>
      </c>
      <c r="B15">
        <v>7</v>
      </c>
      <c r="C15" t="s">
        <v>483</v>
      </c>
      <c r="D15" t="s">
        <v>514</v>
      </c>
      <c r="E15" t="s">
        <v>512</v>
      </c>
      <c r="F15" t="s">
        <v>483</v>
      </c>
      <c r="H15" s="2" t="s">
        <v>468</v>
      </c>
      <c r="I15" t="s">
        <v>469</v>
      </c>
      <c r="J15" t="s">
        <v>470</v>
      </c>
      <c r="K15" t="str">
        <f t="shared" si="2"/>
        <v>SENTENCE2: The town planner did not want to use that area of land for housing.</v>
      </c>
      <c r="L15" t="s">
        <v>471</v>
      </c>
      <c r="M15" t="s">
        <v>472</v>
      </c>
      <c r="N15" t="s">
        <v>473</v>
      </c>
      <c r="O15" t="s">
        <v>474</v>
      </c>
      <c r="P15" t="s">
        <v>475</v>
      </c>
      <c r="Q15" t="s">
        <v>476</v>
      </c>
      <c r="R15" t="s">
        <v>477</v>
      </c>
      <c r="S15" t="s">
        <v>478</v>
      </c>
      <c r="T15" t="s">
        <v>479</v>
      </c>
      <c r="U15" t="s">
        <v>480</v>
      </c>
      <c r="V15" t="s">
        <v>481</v>
      </c>
      <c r="W15" t="str">
        <f t="shared" si="3"/>
        <v>WORD5: plot</v>
      </c>
      <c r="X15" t="str">
        <f t="shared" si="0"/>
        <v>In this task, I would like to present you with five sentences. Please just carefully read the sentences; you don't have to do anything with them.\n\nHere are the sentences:\nSENTENCE1: The curious cat silently watched the busy people from atop the old wooden fence.\nSENTENCE2: The town planner did not want to use that area of land for housing.\nSENTENCE3: She decided to take a different path through the park, enjoying the unexpected quiet.\nSENTENCE4: He found an old book in his attic that contained stories of ancient heroes and legends.\nSENTENCE5: They often spent their evenings by the lake, listening to the soothing sounds of nature.\n\nNext, I am going to present some words to you; upon reading each word, please provide ONLY ONE word/phrase as an associate.\n\nFor instance, if the word you see is "milk", you can provide "breakfast" or "cow" as an associate.\n\nPlease respond only with the associate words in order; separate them with semicolons; don’t ask any questions or give any other information.\n\nHere are the words:\nWORD1: bottle\nWORD2: cloud\nWORD3: blanket\nWORD4: paper\nWORD5: plot</v>
      </c>
      <c r="Y15" t="s">
        <v>14</v>
      </c>
      <c r="Z15" t="s">
        <v>15</v>
      </c>
      <c r="AA15" t="s">
        <v>16</v>
      </c>
      <c r="AB15" t="s">
        <v>17</v>
      </c>
      <c r="AC15" t="str">
        <f t="shared" si="1"/>
        <v>&lt;s&gt;[INST] &lt;&lt;SYS&gt;&gt;\nYou are a participant of a psycholinguistic experiment. You will do a task on English language use.\n&lt;&lt;/SYS&gt;&gt;\n\nIn this task, I would like to present you with five sentences. Please just carefully read the sentences; you don't have to do anything with them.\n\nHere are the sentences:\nSENTENCE1: The curious cat silently watched the busy people from atop the old wooden fence.\nSENTENCE2: The town planner did not want to use that area of land for housing.\nSENTENCE3: She decided to take a different path through the park, enjoying the unexpected quiet.\nSENTENCE4: He found an old book in his attic that contained stories of ancient heroes and legends.\nSENTENCE5: They often spent their evenings by the lake, listening to the soothing sounds of nature.\n\nNext, I am going to present some words to you; upon reading each word, please provide ONLY ONE word/phrase as an associate.\n\nFor instance, if the word you see is "milk", you can provide "breakfast" or "cow" as an associate.\n\nPlease respond only with the associate words in order; separate them with semicolons; don’t ask any questions or give any other information.\n\nHere are the words:\nWORD1: bottle\nWORD2: cloud\nWORD3: blanket\nWORD4: paper\nWORD5: plot[/INST]</v>
      </c>
    </row>
    <row r="16" spans="1:29">
      <c r="A16" t="s">
        <v>515</v>
      </c>
      <c r="B16">
        <v>8</v>
      </c>
      <c r="C16" t="s">
        <v>465</v>
      </c>
      <c r="D16" t="s">
        <v>516</v>
      </c>
      <c r="E16" t="s">
        <v>517</v>
      </c>
      <c r="F16" t="s">
        <v>465</v>
      </c>
      <c r="H16" s="2" t="s">
        <v>468</v>
      </c>
      <c r="I16" t="s">
        <v>469</v>
      </c>
      <c r="J16" t="s">
        <v>470</v>
      </c>
      <c r="K16" t="str">
        <f t="shared" si="2"/>
        <v>SENTENCE2: The editor was surprised to find a passage of text that had not yet been translated.</v>
      </c>
      <c r="L16" t="s">
        <v>471</v>
      </c>
      <c r="M16" t="s">
        <v>472</v>
      </c>
      <c r="N16" t="s">
        <v>473</v>
      </c>
      <c r="O16" t="s">
        <v>474</v>
      </c>
      <c r="P16" t="s">
        <v>475</v>
      </c>
      <c r="Q16" t="s">
        <v>476</v>
      </c>
      <c r="R16" t="s">
        <v>477</v>
      </c>
      <c r="S16" t="s">
        <v>478</v>
      </c>
      <c r="T16" t="s">
        <v>479</v>
      </c>
      <c r="U16" t="s">
        <v>480</v>
      </c>
      <c r="V16" t="s">
        <v>481</v>
      </c>
      <c r="W16" t="str">
        <f t="shared" si="3"/>
        <v>WORD5: passage</v>
      </c>
      <c r="X16" t="str">
        <f t="shared" si="0"/>
        <v>In this task, I would like to present you with five sentences. Please just carefully read the sentences; you don't have to do anything with them.\n\nHere are the sentences:\nSENTENCE1: The curious cat silently watched the busy people from atop the old wooden fence.\nSENTENCE2: The editor was surprised to find a passage of text that had not yet been translated.\nSENTENCE3: She decided to take a different path through the park, enjoying the unexpected quiet.\nSENTENCE4: He found an old book in his attic that contained stories of ancient heroes and legends.\nSENTENCE5: They often spent their evenings by the lake, listening to the soothing sounds of nature.\n\nNext, I am going to present some words to you; upon reading each word, please provide ONLY ONE word/phrase as an associate.\n\nFor instance, if the word you see is "milk", you can provide "breakfast" or "cow" as an associate.\n\nPlease respond only with the associate words in order; separate them with semicolons; don’t ask any questions or give any other information.\n\nHere are the words:\nWORD1: bottle\nWORD2: cloud\nWORD3: blanket\nWORD4: paper\nWORD5: passage</v>
      </c>
      <c r="Y16" t="s">
        <v>14</v>
      </c>
      <c r="Z16" t="s">
        <v>15</v>
      </c>
      <c r="AA16" t="s">
        <v>16</v>
      </c>
      <c r="AB16" t="s">
        <v>17</v>
      </c>
      <c r="AC16" t="str">
        <f t="shared" si="1"/>
        <v>&lt;s&gt;[INST] &lt;&lt;SYS&gt;&gt;\nYou are a participant of a psycholinguistic experiment. You will do a task on English language use.\n&lt;&lt;/SYS&gt;&gt;\n\nIn this task, I would like to present you with five sentences. Please just carefully read the sentences; you don't have to do anything with them.\n\nHere are the sentences:\nSENTENCE1: The curious cat silently watched the busy people from atop the old wooden fence.\nSENTENCE2: The editor was surprised to find a passage of text that had not yet been translated.\nSENTENCE3: She decided to take a different path through the park, enjoying the unexpected quiet.\nSENTENCE4: He found an old book in his attic that contained stories of ancient heroes and legends.\nSENTENCE5: They often spent their evenings by the lake, listening to the soothing sounds of nature.\n\nNext, I am going to present some words to you; upon reading each word, please provide ONLY ONE word/phrase as an associate.\n\nFor instance, if the word you see is "milk", you can provide "breakfast" or "cow" as an associate.\n\nPlease respond only with the associate words in order; separate them with semicolons; don’t ask any questions or give any other information.\n\nHere are the words:\nWORD1: bottle\nWORD2: cloud\nWORD3: blanket\nWORD4: paper\nWORD5: passage[/INST]</v>
      </c>
    </row>
    <row r="17" spans="1:29">
      <c r="A17" t="s">
        <v>518</v>
      </c>
      <c r="B17">
        <v>8</v>
      </c>
      <c r="C17" t="s">
        <v>483</v>
      </c>
      <c r="D17" t="s">
        <v>519</v>
      </c>
      <c r="E17" t="s">
        <v>517</v>
      </c>
      <c r="F17" t="s">
        <v>483</v>
      </c>
      <c r="H17" s="2" t="s">
        <v>468</v>
      </c>
      <c r="I17" t="s">
        <v>469</v>
      </c>
      <c r="J17" t="s">
        <v>470</v>
      </c>
      <c r="K17" t="str">
        <f t="shared" si="2"/>
        <v>SENTENCE2: The editor was surprised to find a section of text that had not yet been translated.</v>
      </c>
      <c r="L17" t="s">
        <v>471</v>
      </c>
      <c r="M17" t="s">
        <v>472</v>
      </c>
      <c r="N17" t="s">
        <v>473</v>
      </c>
      <c r="O17" t="s">
        <v>474</v>
      </c>
      <c r="P17" t="s">
        <v>475</v>
      </c>
      <c r="Q17" t="s">
        <v>476</v>
      </c>
      <c r="R17" t="s">
        <v>477</v>
      </c>
      <c r="S17" t="s">
        <v>478</v>
      </c>
      <c r="T17" t="s">
        <v>479</v>
      </c>
      <c r="U17" t="s">
        <v>480</v>
      </c>
      <c r="V17" t="s">
        <v>481</v>
      </c>
      <c r="W17" t="str">
        <f t="shared" si="3"/>
        <v>WORD5: passage</v>
      </c>
      <c r="X17" t="str">
        <f t="shared" si="0"/>
        <v>In this task, I would like to present you with five sentences. Please just carefully read the sentences; you don't have to do anything with them.\n\nHere are the sentences:\nSENTENCE1: The curious cat silently watched the busy people from atop the old wooden fence.\nSENTENCE2: The editor was surprised to find a section of text that had not yet been translated.\nSENTENCE3: She decided to take a different path through the park, enjoying the unexpected quiet.\nSENTENCE4: He found an old book in his attic that contained stories of ancient heroes and legends.\nSENTENCE5: They often spent their evenings by the lake, listening to the soothing sounds of nature.\n\nNext, I am going to present some words to you; upon reading each word, please provide ONLY ONE word/phrase as an associate.\n\nFor instance, if the word you see is "milk", you can provide "breakfast" or "cow" as an associate.\n\nPlease respond only with the associate words in order; separate them with semicolons; don’t ask any questions or give any other information.\n\nHere are the words:\nWORD1: bottle\nWORD2: cloud\nWORD3: blanket\nWORD4: paper\nWORD5: passage</v>
      </c>
      <c r="Y17" t="s">
        <v>14</v>
      </c>
      <c r="Z17" t="s">
        <v>15</v>
      </c>
      <c r="AA17" t="s">
        <v>16</v>
      </c>
      <c r="AB17" t="s">
        <v>17</v>
      </c>
      <c r="AC17" t="str">
        <f t="shared" si="1"/>
        <v>&lt;s&gt;[INST] &lt;&lt;SYS&gt;&gt;\nYou are a participant of a psycholinguistic experiment. You will do a task on English language use.\n&lt;&lt;/SYS&gt;&gt;\n\nIn this task, I would like to present you with five sentences. Please just carefully read the sentences; you don't have to do anything with them.\n\nHere are the sentences:\nSENTENCE1: The curious cat silently watched the busy people from atop the old wooden fence.\nSENTENCE2: The editor was surprised to find a section of text that had not yet been translated.\nSENTENCE3: She decided to take a different path through the park, enjoying the unexpected quiet.\nSENTENCE4: He found an old book in his attic that contained stories of ancient heroes and legends.\nSENTENCE5: They often spent their evenings by the lake, listening to the soothing sounds of nature.\n\nNext, I am going to present some words to you; upon reading each word, please provide ONLY ONE word/phrase as an associate.\n\nFor instance, if the word you see is "milk", you can provide "breakfast" or "cow" as an associate.\n\nPlease respond only with the associate words in order; separate them with semicolons; don’t ask any questions or give any other information.\n\nHere are the words:\nWORD1: bottle\nWORD2: cloud\nWORD3: blanket\nWORD4: paper\nWORD5: passage[/INST]</v>
      </c>
    </row>
    <row r="18" spans="1:29">
      <c r="A18" t="s">
        <v>520</v>
      </c>
      <c r="B18">
        <v>9</v>
      </c>
      <c r="C18" t="s">
        <v>465</v>
      </c>
      <c r="D18" t="s">
        <v>521</v>
      </c>
      <c r="E18" t="s">
        <v>522</v>
      </c>
      <c r="F18" t="s">
        <v>465</v>
      </c>
      <c r="H18" s="2" t="s">
        <v>468</v>
      </c>
      <c r="I18" t="s">
        <v>469</v>
      </c>
      <c r="J18" t="s">
        <v>470</v>
      </c>
      <c r="K18" t="str">
        <f t="shared" si="2"/>
        <v>SENTENCE2: The deck of cards he chose had been shuffled very well.</v>
      </c>
      <c r="L18" t="s">
        <v>471</v>
      </c>
      <c r="M18" t="s">
        <v>472</v>
      </c>
      <c r="N18" t="s">
        <v>473</v>
      </c>
      <c r="O18" t="s">
        <v>474</v>
      </c>
      <c r="P18" t="s">
        <v>475</v>
      </c>
      <c r="Q18" t="s">
        <v>476</v>
      </c>
      <c r="R18" t="s">
        <v>477</v>
      </c>
      <c r="S18" t="s">
        <v>478</v>
      </c>
      <c r="T18" t="s">
        <v>479</v>
      </c>
      <c r="U18" t="s">
        <v>480</v>
      </c>
      <c r="V18" t="s">
        <v>481</v>
      </c>
      <c r="W18" t="str">
        <f t="shared" si="3"/>
        <v>WORD5: deck</v>
      </c>
      <c r="X18" t="str">
        <f t="shared" si="0"/>
        <v>In this task, I would like to present you with five sentences. Please just carefully read the sentences; you don't have to do anything with them.\n\nHere are the sentences:\nSENTENCE1: The curious cat silently watched the busy people from atop the old wooden fence.\nSENTENCE2: The deck of cards he chose had been shuffled very well.\nSENTENCE3: She decided to take a different path through the park, enjoying the unexpected quiet.\nSENTENCE4: He found an old book in his attic that contained stories of ancient heroes and legends.\nSENTENCE5: They often spent their evenings by the lake, listening to the soothing sounds of nature.\n\nNext, I am going to present some words to you; upon reading each word, please provide ONLY ONE word/phrase as an associate.\n\nFor instance, if the word you see is "milk", you can provide "breakfast" or "cow" as an associate.\n\nPlease respond only with the associate words in order; separate them with semicolons; don’t ask any questions or give any other information.\n\nHere are the words:\nWORD1: bottle\nWORD2: cloud\nWORD3: blanket\nWORD4: paper\nWORD5: deck</v>
      </c>
      <c r="Y18" t="s">
        <v>14</v>
      </c>
      <c r="Z18" t="s">
        <v>15</v>
      </c>
      <c r="AA18" t="s">
        <v>16</v>
      </c>
      <c r="AB18" t="s">
        <v>17</v>
      </c>
      <c r="AC18" t="str">
        <f t="shared" si="1"/>
        <v>&lt;s&gt;[INST] &lt;&lt;SYS&gt;&gt;\nYou are a participant of a psycholinguistic experiment. You will do a task on English language use.\n&lt;&lt;/SYS&gt;&gt;\n\nIn this task, I would like to present you with five sentences. Please just carefully read the sentences; you don't have to do anything with them.\n\nHere are the sentences:\nSENTENCE1: The curious cat silently watched the busy people from atop the old wooden fence.\nSENTENCE2: The deck of cards he chose had been shuffled very well.\nSENTENCE3: She decided to take a different path through the park, enjoying the unexpected quiet.\nSENTENCE4: He found an old book in his attic that contained stories of ancient heroes and legends.\nSENTENCE5: They often spent their evenings by the lake, listening to the soothing sounds of nature.\n\nNext, I am going to present some words to you; upon reading each word, please provide ONLY ONE word/phrase as an associate.\n\nFor instance, if the word you see is "milk", you can provide "breakfast" or "cow" as an associate.\n\nPlease respond only with the associate words in order; separate them with semicolons; don’t ask any questions or give any other information.\n\nHere are the words:\nWORD1: bottle\nWORD2: cloud\nWORD3: blanket\nWORD4: paper\nWORD5: deck[/INST]</v>
      </c>
    </row>
    <row r="19" spans="1:29">
      <c r="A19" t="s">
        <v>523</v>
      </c>
      <c r="B19">
        <v>9</v>
      </c>
      <c r="C19" t="s">
        <v>483</v>
      </c>
      <c r="D19" t="s">
        <v>524</v>
      </c>
      <c r="E19" t="s">
        <v>522</v>
      </c>
      <c r="F19" t="s">
        <v>483</v>
      </c>
      <c r="H19" s="2" t="s">
        <v>468</v>
      </c>
      <c r="I19" t="s">
        <v>469</v>
      </c>
      <c r="J19" t="s">
        <v>470</v>
      </c>
      <c r="K19" t="str">
        <f t="shared" si="2"/>
        <v>SENTENCE2: The pack of cards he chose had been shuffled very well.</v>
      </c>
      <c r="L19" t="s">
        <v>471</v>
      </c>
      <c r="M19" t="s">
        <v>472</v>
      </c>
      <c r="N19" t="s">
        <v>473</v>
      </c>
      <c r="O19" t="s">
        <v>474</v>
      </c>
      <c r="P19" t="s">
        <v>475</v>
      </c>
      <c r="Q19" t="s">
        <v>476</v>
      </c>
      <c r="R19" t="s">
        <v>477</v>
      </c>
      <c r="S19" t="s">
        <v>478</v>
      </c>
      <c r="T19" t="s">
        <v>479</v>
      </c>
      <c r="U19" t="s">
        <v>480</v>
      </c>
      <c r="V19" t="s">
        <v>481</v>
      </c>
      <c r="W19" t="str">
        <f t="shared" si="3"/>
        <v>WORD5: deck</v>
      </c>
      <c r="X19" t="str">
        <f t="shared" si="0"/>
        <v>In this task, I would like to present you with five sentences. Please just carefully read the sentences; you don't have to do anything with them.\n\nHere are the sentences:\nSENTENCE1: The curious cat silently watched the busy people from atop the old wooden fence.\nSENTENCE2: The pack of cards he chose had been shuffled very well.\nSENTENCE3: She decided to take a different path through the park, enjoying the unexpected quiet.\nSENTENCE4: He found an old book in his attic that contained stories of ancient heroes and legends.\nSENTENCE5: They often spent their evenings by the lake, listening to the soothing sounds of nature.\n\nNext, I am going to present some words to you; upon reading each word, please provide ONLY ONE word/phrase as an associate.\n\nFor instance, if the word you see is "milk", you can provide "breakfast" or "cow" as an associate.\n\nPlease respond only with the associate words in order; separate them with semicolons; don’t ask any questions or give any other information.\n\nHere are the words:\nWORD1: bottle\nWORD2: cloud\nWORD3: blanket\nWORD4: paper\nWORD5: deck</v>
      </c>
      <c r="Y19" t="s">
        <v>14</v>
      </c>
      <c r="Z19" t="s">
        <v>15</v>
      </c>
      <c r="AA19" t="s">
        <v>16</v>
      </c>
      <c r="AB19" t="s">
        <v>17</v>
      </c>
      <c r="AC19" t="str">
        <f t="shared" si="1"/>
        <v>&lt;s&gt;[INST] &lt;&lt;SYS&gt;&gt;\nYou are a participant of a psycholinguistic experiment. You will do a task on English language use.\n&lt;&lt;/SYS&gt;&gt;\n\nIn this task, I would like to present you with five sentences. Please just carefully read the sentences; you don't have to do anything with them.\n\nHere are the sentences:\nSENTENCE1: The curious cat silently watched the busy people from atop the old wooden fence.\nSENTENCE2: The pack of cards he chose had been shuffled very well.\nSENTENCE3: She decided to take a different path through the park, enjoying the unexpected quiet.\nSENTENCE4: He found an old book in his attic that contained stories of ancient heroes and legends.\nSENTENCE5: They often spent their evenings by the lake, listening to the soothing sounds of nature.\n\nNext, I am going to present some words to you; upon reading each word, please provide ONLY ONE word/phrase as an associate.\n\nFor instance, if the word you see is "milk", you can provide "breakfast" or "cow" as an associate.\n\nPlease respond only with the associate words in order; separate them with semicolons; don’t ask any questions or give any other information.\n\nHere are the words:\nWORD1: bottle\nWORD2: cloud\nWORD3: blanket\nWORD4: paper\nWORD5: deck[/INST]</v>
      </c>
    </row>
    <row r="20" spans="1:29">
      <c r="A20" t="s">
        <v>525</v>
      </c>
      <c r="B20">
        <v>10</v>
      </c>
      <c r="C20" t="s">
        <v>465</v>
      </c>
      <c r="D20" t="s">
        <v>526</v>
      </c>
      <c r="E20" t="s">
        <v>527</v>
      </c>
      <c r="F20" t="s">
        <v>465</v>
      </c>
      <c r="H20" s="2" t="s">
        <v>468</v>
      </c>
      <c r="I20" t="s">
        <v>469</v>
      </c>
      <c r="J20" t="s">
        <v>470</v>
      </c>
      <c r="K20" t="str">
        <f t="shared" si="2"/>
        <v>SENTENCE2: The lawyer presented a very strong case to the jury.</v>
      </c>
      <c r="L20" t="s">
        <v>471</v>
      </c>
      <c r="M20" t="s">
        <v>472</v>
      </c>
      <c r="N20" t="s">
        <v>473</v>
      </c>
      <c r="O20" t="s">
        <v>474</v>
      </c>
      <c r="P20" t="s">
        <v>475</v>
      </c>
      <c r="Q20" t="s">
        <v>476</v>
      </c>
      <c r="R20" t="s">
        <v>477</v>
      </c>
      <c r="S20" t="s">
        <v>478</v>
      </c>
      <c r="T20" t="s">
        <v>479</v>
      </c>
      <c r="U20" t="s">
        <v>480</v>
      </c>
      <c r="V20" t="s">
        <v>481</v>
      </c>
      <c r="W20" t="str">
        <f t="shared" si="3"/>
        <v>WORD5: case</v>
      </c>
      <c r="X20" t="str">
        <f t="shared" si="0"/>
        <v>In this task, I would like to present you with five sentences. Please just carefully read the sentences; you don't have to do anything with them.\n\nHere are the sentences:\nSENTENCE1: The curious cat silently watched the busy people from atop the old wooden fence.\nSENTENCE2: The lawyer presented a very strong case to the jury.\nSENTENCE3: She decided to take a different path through the park, enjoying the unexpected quiet.\nSENTENCE4: He found an old book in his attic that contained stories of ancient heroes and legends.\nSENTENCE5: They often spent their evenings by the lake, listening to the soothing sounds of nature.\n\nNext, I am going to present some words to you; upon reading each word, please provide ONLY ONE word/phrase as an associate.\n\nFor instance, if the word you see is "milk", you can provide "breakfast" or "cow" as an associate.\n\nPlease respond only with the associate words in order; separate them with semicolons; don’t ask any questions or give any other information.\n\nHere are the words:\nWORD1: bottle\nWORD2: cloud\nWORD3: blanket\nWORD4: paper\nWORD5: case</v>
      </c>
      <c r="Y20" t="s">
        <v>14</v>
      </c>
      <c r="Z20" t="s">
        <v>15</v>
      </c>
      <c r="AA20" t="s">
        <v>16</v>
      </c>
      <c r="AB20" t="s">
        <v>17</v>
      </c>
      <c r="AC20" t="str">
        <f t="shared" si="1"/>
        <v>&lt;s&gt;[INST] &lt;&lt;SYS&gt;&gt;\nYou are a participant of a psycholinguistic experiment. You will do a task on English language use.\n&lt;&lt;/SYS&gt;&gt;\n\nIn this task, I would like to present you with five sentences. Please just carefully read the sentences; you don't have to do anything with them.\n\nHere are the sentences:\nSENTENCE1: The curious cat silently watched the busy people from atop the old wooden fence.\nSENTENCE2: The lawyer presented a very strong case to the jury.\nSENTENCE3: She decided to take a different path through the park, enjoying the unexpected quiet.\nSENTENCE4: He found an old book in his attic that contained stories of ancient heroes and legends.\nSENTENCE5: They often spent their evenings by the lake, listening to the soothing sounds of nature.\n\nNext, I am going to present some words to you; upon reading each word, please provide ONLY ONE word/phrase as an associate.\n\nFor instance, if the word you see is "milk", you can provide "breakfast" or "cow" as an associate.\n\nPlease respond only with the associate words in order; separate them with semicolons; don’t ask any questions or give any other information.\n\nHere are the words:\nWORD1: bottle\nWORD2: cloud\nWORD3: blanket\nWORD4: paper\nWORD5: case[/INST]</v>
      </c>
    </row>
    <row r="21" spans="1:29">
      <c r="A21" t="s">
        <v>528</v>
      </c>
      <c r="B21">
        <v>10</v>
      </c>
      <c r="C21" t="s">
        <v>483</v>
      </c>
      <c r="D21" t="s">
        <v>529</v>
      </c>
      <c r="E21" t="s">
        <v>527</v>
      </c>
      <c r="F21" t="s">
        <v>483</v>
      </c>
      <c r="H21" s="2" t="s">
        <v>468</v>
      </c>
      <c r="I21" t="s">
        <v>469</v>
      </c>
      <c r="J21" t="s">
        <v>470</v>
      </c>
      <c r="K21" t="str">
        <f t="shared" si="2"/>
        <v>SENTENCE2: The lawyer presented a very strong argument to the jury.</v>
      </c>
      <c r="L21" t="s">
        <v>471</v>
      </c>
      <c r="M21" t="s">
        <v>472</v>
      </c>
      <c r="N21" t="s">
        <v>473</v>
      </c>
      <c r="O21" t="s">
        <v>474</v>
      </c>
      <c r="P21" t="s">
        <v>475</v>
      </c>
      <c r="Q21" t="s">
        <v>476</v>
      </c>
      <c r="R21" t="s">
        <v>477</v>
      </c>
      <c r="S21" t="s">
        <v>478</v>
      </c>
      <c r="T21" t="s">
        <v>479</v>
      </c>
      <c r="U21" t="s">
        <v>480</v>
      </c>
      <c r="V21" t="s">
        <v>481</v>
      </c>
      <c r="W21" t="str">
        <f t="shared" si="3"/>
        <v>WORD5: case</v>
      </c>
      <c r="X21" t="str">
        <f t="shared" si="0"/>
        <v>In this task, I would like to present you with five sentences. Please just carefully read the sentences; you don't have to do anything with them.\n\nHere are the sentences:\nSENTENCE1: The curious cat silently watched the busy people from atop the old wooden fence.\nSENTENCE2: The lawyer presented a very strong argument to the jury.\nSENTENCE3: She decided to take a different path through the park, enjoying the unexpected quiet.\nSENTENCE4: He found an old book in his attic that contained stories of ancient heroes and legends.\nSENTENCE5: They often spent their evenings by the lake, listening to the soothing sounds of nature.\n\nNext, I am going to present some words to you; upon reading each word, please provide ONLY ONE word/phrase as an associate.\n\nFor instance, if the word you see is "milk", you can provide "breakfast" or "cow" as an associate.\n\nPlease respond only with the associate words in order; separate them with semicolons; don’t ask any questions or give any other information.\n\nHere are the words:\nWORD1: bottle\nWORD2: cloud\nWORD3: blanket\nWORD4: paper\nWORD5: case</v>
      </c>
      <c r="Y21" t="s">
        <v>14</v>
      </c>
      <c r="Z21" t="s">
        <v>15</v>
      </c>
      <c r="AA21" t="s">
        <v>16</v>
      </c>
      <c r="AB21" t="s">
        <v>17</v>
      </c>
      <c r="AC21" t="str">
        <f t="shared" si="1"/>
        <v>&lt;s&gt;[INST] &lt;&lt;SYS&gt;&gt;\nYou are a participant of a psycholinguistic experiment. You will do a task on English language use.\n&lt;&lt;/SYS&gt;&gt;\n\nIn this task, I would like to present you with five sentences. Please just carefully read the sentences; you don't have to do anything with them.\n\nHere are the sentences:\nSENTENCE1: The curious cat silently watched the busy people from atop the old wooden fence.\nSENTENCE2: The lawyer presented a very strong argument to the jury.\nSENTENCE3: She decided to take a different path through the park, enjoying the unexpected quiet.\nSENTENCE4: He found an old book in his attic that contained stories of ancient heroes and legends.\nSENTENCE5: They often spent their evenings by the lake, listening to the soothing sounds of nature.\n\nNext, I am going to present some words to you; upon reading each word, please provide ONLY ONE word/phrase as an associate.\n\nFor instance, if the word you see is "milk", you can provide "breakfast" or "cow" as an associate.\n\nPlease respond only with the associate words in order; separate them with semicolons; don’t ask any questions or give any other information.\n\nHere are the words:\nWORD1: bottle\nWORD2: cloud\nWORD3: blanket\nWORD4: paper\nWORD5: case[/INST]</v>
      </c>
    </row>
    <row r="22" spans="1:29">
      <c r="A22" t="s">
        <v>530</v>
      </c>
      <c r="B22">
        <v>11</v>
      </c>
      <c r="C22" t="s">
        <v>465</v>
      </c>
      <c r="D22" t="s">
        <v>531</v>
      </c>
      <c r="E22" t="s">
        <v>532</v>
      </c>
      <c r="F22" t="s">
        <v>465</v>
      </c>
      <c r="H22" s="2" t="s">
        <v>468</v>
      </c>
      <c r="I22" t="s">
        <v>469</v>
      </c>
      <c r="J22" t="s">
        <v>470</v>
      </c>
      <c r="K22" t="str">
        <f t="shared" si="2"/>
        <v>SENTENCE2: The spring under the bed broke because they jumped too hard.</v>
      </c>
      <c r="L22" t="s">
        <v>471</v>
      </c>
      <c r="M22" t="s">
        <v>472</v>
      </c>
      <c r="N22" t="s">
        <v>473</v>
      </c>
      <c r="O22" t="s">
        <v>474</v>
      </c>
      <c r="P22" t="s">
        <v>475</v>
      </c>
      <c r="Q22" t="s">
        <v>476</v>
      </c>
      <c r="R22" t="s">
        <v>477</v>
      </c>
      <c r="S22" t="s">
        <v>478</v>
      </c>
      <c r="T22" t="s">
        <v>479</v>
      </c>
      <c r="U22" t="s">
        <v>480</v>
      </c>
      <c r="V22" t="s">
        <v>481</v>
      </c>
      <c r="W22" t="str">
        <f t="shared" si="3"/>
        <v>WORD5: spring</v>
      </c>
      <c r="X22" t="str">
        <f t="shared" si="0"/>
        <v>In this task, I would like to present you with five sentences. Please just carefully read the sentences; you don't have to do anything with them.\n\nHere are the sentences:\nSENTENCE1: The curious cat silently watched the busy people from atop the old wooden fence.\nSENTENCE2: The spring under the bed broke because they jumped too hard.\nSENTENCE3: She decided to take a different path through the park, enjoying the unexpected quiet.\nSENTENCE4: He found an old book in his attic that contained stories of ancient heroes and legends.\nSENTENCE5: They often spent their evenings by the lake, listening to the soothing sounds of nature.\n\nNext, I am going to present some words to you; upon reading each word, please provide ONLY ONE word/phrase as an associate.\n\nFor instance, if the word you see is "milk", you can provide "breakfast" or "cow" as an associate.\n\nPlease respond only with the associate words in order; separate them with semicolons; don’t ask any questions or give any other information.\n\nHere are the words:\nWORD1: bottle\nWORD2: cloud\nWORD3: blanket\nWORD4: paper\nWORD5: spring</v>
      </c>
      <c r="Y22" t="s">
        <v>14</v>
      </c>
      <c r="Z22" t="s">
        <v>15</v>
      </c>
      <c r="AA22" t="s">
        <v>16</v>
      </c>
      <c r="AB22" t="s">
        <v>17</v>
      </c>
      <c r="AC22" t="str">
        <f t="shared" si="1"/>
        <v>&lt;s&gt;[INST] &lt;&lt;SYS&gt;&gt;\nYou are a participant of a psycholinguistic experiment. You will do a task on English language use.\n&lt;&lt;/SYS&gt;&gt;\n\nIn this task, I would like to present you with five sentences. Please just carefully read the sentences; you don't have to do anything with them.\n\nHere are the sentences:\nSENTENCE1: The curious cat silently watched the busy people from atop the old wooden fence.\nSENTENCE2: The spring under the bed broke because they jumped too hard.\nSENTENCE3: She decided to take a different path through the park, enjoying the unexpected quiet.\nSENTENCE4: He found an old book in his attic that contained stories of ancient heroes and legends.\nSENTENCE5: They often spent their evenings by the lake, listening to the soothing sounds of nature.\n\nNext, I am going to present some words to you; upon reading each word, please provide ONLY ONE word/phrase as an associate.\n\nFor instance, if the word you see is "milk", you can provide "breakfast" or "cow" as an associate.\n\nPlease respond only with the associate words in order; separate them with semicolons; don’t ask any questions or give any other information.\n\nHere are the words:\nWORD1: bottle\nWORD2: cloud\nWORD3: blanket\nWORD4: paper\nWORD5: spring[/INST]</v>
      </c>
    </row>
    <row r="23" spans="1:29">
      <c r="A23" t="s">
        <v>533</v>
      </c>
      <c r="B23">
        <v>11</v>
      </c>
      <c r="C23" t="s">
        <v>483</v>
      </c>
      <c r="D23" t="s">
        <v>534</v>
      </c>
      <c r="E23" t="s">
        <v>532</v>
      </c>
      <c r="F23" t="s">
        <v>483</v>
      </c>
      <c r="H23" s="2" t="s">
        <v>468</v>
      </c>
      <c r="I23" t="s">
        <v>469</v>
      </c>
      <c r="J23" t="s">
        <v>470</v>
      </c>
      <c r="K23" t="str">
        <f t="shared" si="2"/>
        <v>SENTENCE2: The coil under the bed broke because they jumped too hard.</v>
      </c>
      <c r="L23" t="s">
        <v>471</v>
      </c>
      <c r="M23" t="s">
        <v>472</v>
      </c>
      <c r="N23" t="s">
        <v>473</v>
      </c>
      <c r="O23" t="s">
        <v>474</v>
      </c>
      <c r="P23" t="s">
        <v>475</v>
      </c>
      <c r="Q23" t="s">
        <v>476</v>
      </c>
      <c r="R23" t="s">
        <v>477</v>
      </c>
      <c r="S23" t="s">
        <v>478</v>
      </c>
      <c r="T23" t="s">
        <v>479</v>
      </c>
      <c r="U23" t="s">
        <v>480</v>
      </c>
      <c r="V23" t="s">
        <v>481</v>
      </c>
      <c r="W23" t="str">
        <f t="shared" si="3"/>
        <v>WORD5: spring</v>
      </c>
      <c r="X23" t="str">
        <f t="shared" si="0"/>
        <v>In this task, I would like to present you with five sentences. Please just carefully read the sentences; you don't have to do anything with them.\n\nHere are the sentences:\nSENTENCE1: The curious cat silently watched the busy people from atop the old wooden fence.\nSENTENCE2: The coil under the bed broke because they jumped too hard.\nSENTENCE3: She decided to take a different path through the park, enjoying the unexpected quiet.\nSENTENCE4: He found an old book in his attic that contained stories of ancient heroes and legends.\nSENTENCE5: They often spent their evenings by the lake, listening to the soothing sounds of nature.\n\nNext, I am going to present some words to you; upon reading each word, please provide ONLY ONE word/phrase as an associate.\n\nFor instance, if the word you see is "milk", you can provide "breakfast" or "cow" as an associate.\n\nPlease respond only with the associate words in order; separate them with semicolons; don’t ask any questions or give any other information.\n\nHere are the words:\nWORD1: bottle\nWORD2: cloud\nWORD3: blanket\nWORD4: paper\nWORD5: spring</v>
      </c>
      <c r="Y23" t="s">
        <v>14</v>
      </c>
      <c r="Z23" t="s">
        <v>15</v>
      </c>
      <c r="AA23" t="s">
        <v>16</v>
      </c>
      <c r="AB23" t="s">
        <v>17</v>
      </c>
      <c r="AC23" t="str">
        <f t="shared" si="1"/>
        <v>&lt;s&gt;[INST] &lt;&lt;SYS&gt;&gt;\nYou are a participant of a psycholinguistic experiment. You will do a task on English language use.\n&lt;&lt;/SYS&gt;&gt;\n\nIn this task, I would like to present you with five sentences. Please just carefully read the sentences; you don't have to do anything with them.\n\nHere are the sentences:\nSENTENCE1: The curious cat silently watched the busy people from atop the old wooden fence.\nSENTENCE2: The coil under the bed broke because they jumped too hard.\nSENTENCE3: She decided to take a different path through the park, enjoying the unexpected quiet.\nSENTENCE4: He found an old book in his attic that contained stories of ancient heroes and legends.\nSENTENCE5: They often spent their evenings by the lake, listening to the soothing sounds of nature.\n\nNext, I am going to present some words to you; upon reading each word, please provide ONLY ONE word/phrase as an associate.\n\nFor instance, if the word you see is "milk", you can provide "breakfast" or "cow" as an associate.\n\nPlease respond only with the associate words in order; separate them with semicolons; don’t ask any questions or give any other information.\n\nHere are the words:\nWORD1: bottle\nWORD2: cloud\nWORD3: blanket\nWORD4: paper\nWORD5: spring[/INST]</v>
      </c>
    </row>
    <row r="24" spans="1:29">
      <c r="A24" t="s">
        <v>535</v>
      </c>
      <c r="B24">
        <v>12</v>
      </c>
      <c r="C24" t="s">
        <v>465</v>
      </c>
      <c r="D24" t="s">
        <v>536</v>
      </c>
      <c r="E24" t="s">
        <v>537</v>
      </c>
      <c r="F24" t="s">
        <v>465</v>
      </c>
      <c r="H24" s="2" t="s">
        <v>468</v>
      </c>
      <c r="I24" t="s">
        <v>469</v>
      </c>
      <c r="J24" t="s">
        <v>470</v>
      </c>
      <c r="K24" t="str">
        <f t="shared" si="2"/>
        <v>SENTENCE2: The farmer explained that the pen was mainly used for the livestock.</v>
      </c>
      <c r="L24" t="s">
        <v>471</v>
      </c>
      <c r="M24" t="s">
        <v>472</v>
      </c>
      <c r="N24" t="s">
        <v>473</v>
      </c>
      <c r="O24" t="s">
        <v>474</v>
      </c>
      <c r="P24" t="s">
        <v>475</v>
      </c>
      <c r="Q24" t="s">
        <v>476</v>
      </c>
      <c r="R24" t="s">
        <v>477</v>
      </c>
      <c r="S24" t="s">
        <v>478</v>
      </c>
      <c r="T24" t="s">
        <v>479</v>
      </c>
      <c r="U24" t="s">
        <v>480</v>
      </c>
      <c r="V24" t="s">
        <v>481</v>
      </c>
      <c r="W24" t="str">
        <f t="shared" si="3"/>
        <v>WORD5: pen</v>
      </c>
      <c r="X24" t="str">
        <f t="shared" si="0"/>
        <v>In this task, I would like to present you with five sentences. Please just carefully read the sentences; you don't have to do anything with them.\n\nHere are the sentences:\nSENTENCE1: The curious cat silently watched the busy people from atop the old wooden fence.\nSENTENCE2: The farmer explained that the pen was mainly used for the livestock.\nSENTENCE3: She decided to take a different path through the park, enjoying the unexpected quiet.\nSENTENCE4: He found an old book in his attic that contained stories of ancient heroes and legends.\nSENTENCE5: They often spent their evenings by the lake, listening to the soothing sounds of nature.\n\nNext, I am going to present some words to you; upon reading each word, please provide ONLY ONE word/phrase as an associate.\n\nFor instance, if the word you see is "milk", you can provide "breakfast" or "cow" as an associate.\n\nPlease respond only with the associate words in order; separate them with semicolons; don’t ask any questions or give any other information.\n\nHere are the words:\nWORD1: bottle\nWORD2: cloud\nWORD3: blanket\nWORD4: paper\nWORD5: pen</v>
      </c>
      <c r="Y24" t="s">
        <v>14</v>
      </c>
      <c r="Z24" t="s">
        <v>15</v>
      </c>
      <c r="AA24" t="s">
        <v>16</v>
      </c>
      <c r="AB24" t="s">
        <v>17</v>
      </c>
      <c r="AC24" t="str">
        <f t="shared" si="1"/>
        <v>&lt;s&gt;[INST] &lt;&lt;SYS&gt;&gt;\nYou are a participant of a psycholinguistic experiment. You will do a task on English language use.\n&lt;&lt;/SYS&gt;&gt;\n\nIn this task, I would like to present you with five sentences. Please just carefully read the sentences; you don't have to do anything with them.\n\nHere are the sentences:\nSENTENCE1: The curious cat silently watched the busy people from atop the old wooden fence.\nSENTENCE2: The farmer explained that the pen was mainly used for the livestock.\nSENTENCE3: She decided to take a different path through the park, enjoying the unexpected quiet.\nSENTENCE4: He found an old book in his attic that contained stories of ancient heroes and legends.\nSENTENCE5: They often spent their evenings by the lake, listening to the soothing sounds of nature.\n\nNext, I am going to present some words to you; upon reading each word, please provide ONLY ONE word/phrase as an associate.\n\nFor instance, if the word you see is "milk", you can provide "breakfast" or "cow" as an associate.\n\nPlease respond only with the associate words in order; separate them with semicolons; don’t ask any questions or give any other information.\n\nHere are the words:\nWORD1: bottle\nWORD2: cloud\nWORD3: blanket\nWORD4: paper\nWORD5: pen[/INST]</v>
      </c>
    </row>
    <row r="25" spans="1:29">
      <c r="A25" t="s">
        <v>538</v>
      </c>
      <c r="B25">
        <v>12</v>
      </c>
      <c r="C25" t="s">
        <v>483</v>
      </c>
      <c r="D25" t="s">
        <v>539</v>
      </c>
      <c r="E25" t="s">
        <v>537</v>
      </c>
      <c r="F25" t="s">
        <v>483</v>
      </c>
      <c r="H25" s="2" t="s">
        <v>468</v>
      </c>
      <c r="I25" t="s">
        <v>469</v>
      </c>
      <c r="J25" t="s">
        <v>470</v>
      </c>
      <c r="K25" t="str">
        <f t="shared" si="2"/>
        <v>SENTENCE2: The farmer explained that the enclosure was mainly used for the livestock.</v>
      </c>
      <c r="L25" t="s">
        <v>471</v>
      </c>
      <c r="M25" t="s">
        <v>472</v>
      </c>
      <c r="N25" t="s">
        <v>473</v>
      </c>
      <c r="O25" t="s">
        <v>474</v>
      </c>
      <c r="P25" t="s">
        <v>475</v>
      </c>
      <c r="Q25" t="s">
        <v>476</v>
      </c>
      <c r="R25" t="s">
        <v>477</v>
      </c>
      <c r="S25" t="s">
        <v>478</v>
      </c>
      <c r="T25" t="s">
        <v>479</v>
      </c>
      <c r="U25" t="s">
        <v>480</v>
      </c>
      <c r="V25" t="s">
        <v>481</v>
      </c>
      <c r="W25" t="str">
        <f t="shared" si="3"/>
        <v>WORD5: pen</v>
      </c>
      <c r="X25" t="str">
        <f t="shared" si="0"/>
        <v>In this task, I would like to present you with five sentences. Please just carefully read the sentences; you don't have to do anything with them.\n\nHere are the sentences:\nSENTENCE1: The curious cat silently watched the busy people from atop the old wooden fence.\nSENTENCE2: The farmer explained that the enclosure was mainly used for the livestock.\nSENTENCE3: She decided to take a different path through the park, enjoying the unexpected quiet.\nSENTENCE4: He found an old book in his attic that contained stories of ancient heroes and legends.\nSENTENCE5: They often spent their evenings by the lake, listening to the soothing sounds of nature.\n\nNext, I am going to present some words to you; upon reading each word, please provide ONLY ONE word/phrase as an associate.\n\nFor instance, if the word you see is "milk", you can provide "breakfast" or "cow" as an associate.\n\nPlease respond only with the associate words in order; separate them with semicolons; don’t ask any questions or give any other information.\n\nHere are the words:\nWORD1: bottle\nWORD2: cloud\nWORD3: blanket\nWORD4: paper\nWORD5: pen</v>
      </c>
      <c r="Y25" t="s">
        <v>14</v>
      </c>
      <c r="Z25" t="s">
        <v>15</v>
      </c>
      <c r="AA25" t="s">
        <v>16</v>
      </c>
      <c r="AB25" t="s">
        <v>17</v>
      </c>
      <c r="AC25" t="str">
        <f t="shared" si="1"/>
        <v>&lt;s&gt;[INST] &lt;&lt;SYS&gt;&gt;\nYou are a participant of a psycholinguistic experiment. You will do a task on English language use.\n&lt;&lt;/SYS&gt;&gt;\n\nIn this task, I would like to present you with five sentences. Please just carefully read the sentences; you don't have to do anything with them.\n\nHere are the sentences:\nSENTENCE1: The curious cat silently watched the busy people from atop the old wooden fence.\nSENTENCE2: The farmer explained that the enclosure was mainly used for the livestock.\nSENTENCE3: She decided to take a different path through the park, enjoying the unexpected quiet.\nSENTENCE4: He found an old book in his attic that contained stories of ancient heroes and legends.\nSENTENCE5: They often spent their evenings by the lake, listening to the soothing sounds of nature.\n\nNext, I am going to present some words to you; upon reading each word, please provide ONLY ONE word/phrase as an associate.\n\nFor instance, if the word you see is "milk", you can provide "breakfast" or "cow" as an associate.\n\nPlease respond only with the associate words in order; separate them with semicolons; don’t ask any questions or give any other information.\n\nHere are the words:\nWORD1: bottle\nWORD2: cloud\nWORD3: blanket\nWORD4: paper\nWORD5: pen[/INST]</v>
      </c>
    </row>
    <row r="26" spans="1:29">
      <c r="A26" t="s">
        <v>540</v>
      </c>
      <c r="B26">
        <v>13</v>
      </c>
      <c r="C26" t="s">
        <v>465</v>
      </c>
      <c r="D26" t="s">
        <v>541</v>
      </c>
      <c r="E26" t="s">
        <v>542</v>
      </c>
      <c r="F26" t="s">
        <v>465</v>
      </c>
      <c r="H26" s="2" t="s">
        <v>468</v>
      </c>
      <c r="I26" t="s">
        <v>469</v>
      </c>
      <c r="J26" t="s">
        <v>470</v>
      </c>
      <c r="K26" t="str">
        <f t="shared" si="2"/>
        <v>SENTENCE2: The policemen were impressed with the boy's courageous deed.</v>
      </c>
      <c r="L26" t="s">
        <v>471</v>
      </c>
      <c r="M26" t="s">
        <v>472</v>
      </c>
      <c r="N26" t="s">
        <v>473</v>
      </c>
      <c r="O26" t="s">
        <v>474</v>
      </c>
      <c r="P26" t="s">
        <v>475</v>
      </c>
      <c r="Q26" t="s">
        <v>476</v>
      </c>
      <c r="R26" t="s">
        <v>477</v>
      </c>
      <c r="S26" t="s">
        <v>478</v>
      </c>
      <c r="T26" t="s">
        <v>479</v>
      </c>
      <c r="U26" t="s">
        <v>480</v>
      </c>
      <c r="V26" t="s">
        <v>481</v>
      </c>
      <c r="W26" t="str">
        <f t="shared" si="3"/>
        <v>WORD5: deed</v>
      </c>
      <c r="X26" t="str">
        <f t="shared" si="0"/>
        <v>In this task, I would like to present you with five sentences. Please just carefully read the sentences; you don't have to do anything with them.\n\nHere are the sentences:\nSENTENCE1: The curious cat silently watched the busy people from atop the old wooden fence.\nSENTENCE2: The policemen were impressed with the boy's courageous deed.\nSENTENCE3: She decided to take a different path through the park, enjoying the unexpected quiet.\nSENTENCE4: He found an old book in his attic that contained stories of ancient heroes and legends.\nSENTENCE5: They often spent their evenings by the lake, listening to the soothing sounds of nature.\n\nNext, I am going to present some words to you; upon reading each word, please provide ONLY ONE word/phrase as an associate.\n\nFor instance, if the word you see is "milk", you can provide "breakfast" or "cow" as an associate.\n\nPlease respond only with the associate words in order; separate them with semicolons; don’t ask any questions or give any other information.\n\nHere are the words:\nWORD1: bottle\nWORD2: cloud\nWORD3: blanket\nWORD4: paper\nWORD5: deed</v>
      </c>
      <c r="Y26" t="s">
        <v>14</v>
      </c>
      <c r="Z26" t="s">
        <v>15</v>
      </c>
      <c r="AA26" t="s">
        <v>16</v>
      </c>
      <c r="AB26" t="s">
        <v>17</v>
      </c>
      <c r="AC26" t="str">
        <f t="shared" si="1"/>
        <v>&lt;s&gt;[INST] &lt;&lt;SYS&gt;&gt;\nYou are a participant of a psycholinguistic experiment. You will do a task on English language use.\n&lt;&lt;/SYS&gt;&gt;\n\nIn this task, I would like to present you with five sentences. Please just carefully read the sentences; you don't have to do anything with them.\n\nHere are the sentences:\nSENTENCE1: The curious cat silently watched the busy people from atop the old wooden fence.\nSENTENCE2: The policemen were impressed with the boy's courageous deed.\nSENTENCE3: She decided to take a different path through the park, enjoying the unexpected quiet.\nSENTENCE4: He found an old book in his attic that contained stories of ancient heroes and legends.\nSENTENCE5: They often spent their evenings by the lake, listening to the soothing sounds of nature.\n\nNext, I am going to present some words to you; upon reading each word, please provide ONLY ONE word/phrase as an associate.\n\nFor instance, if the word you see is "milk", you can provide "breakfast" or "cow" as an associate.\n\nPlease respond only with the associate words in order; separate them with semicolons; don’t ask any questions or give any other information.\n\nHere are the words:\nWORD1: bottle\nWORD2: cloud\nWORD3: blanket\nWORD4: paper\nWORD5: deed[/INST]</v>
      </c>
    </row>
    <row r="27" spans="1:29">
      <c r="A27" t="s">
        <v>543</v>
      </c>
      <c r="B27">
        <v>13</v>
      </c>
      <c r="C27" t="s">
        <v>483</v>
      </c>
      <c r="D27" t="s">
        <v>544</v>
      </c>
      <c r="E27" t="s">
        <v>542</v>
      </c>
      <c r="F27" t="s">
        <v>483</v>
      </c>
      <c r="H27" s="2" t="s">
        <v>468</v>
      </c>
      <c r="I27" t="s">
        <v>469</v>
      </c>
      <c r="J27" t="s">
        <v>470</v>
      </c>
      <c r="K27" t="str">
        <f t="shared" si="2"/>
        <v>SENTENCE2: The policemen were impressed with the boy's courageous act.</v>
      </c>
      <c r="L27" t="s">
        <v>471</v>
      </c>
      <c r="M27" t="s">
        <v>472</v>
      </c>
      <c r="N27" t="s">
        <v>473</v>
      </c>
      <c r="O27" t="s">
        <v>474</v>
      </c>
      <c r="P27" t="s">
        <v>475</v>
      </c>
      <c r="Q27" t="s">
        <v>476</v>
      </c>
      <c r="R27" t="s">
        <v>477</v>
      </c>
      <c r="S27" t="s">
        <v>478</v>
      </c>
      <c r="T27" t="s">
        <v>479</v>
      </c>
      <c r="U27" t="s">
        <v>480</v>
      </c>
      <c r="V27" t="s">
        <v>481</v>
      </c>
      <c r="W27" t="str">
        <f t="shared" si="3"/>
        <v>WORD5: deed</v>
      </c>
      <c r="X27" t="str">
        <f t="shared" si="0"/>
        <v>In this task, I would like to present you with five sentences. Please just carefully read the sentences; you don't have to do anything with them.\n\nHere are the sentences:\nSENTENCE1: The curious cat silently watched the busy people from atop the old wooden fence.\nSENTENCE2: The policemen were impressed with the boy's courageous act.\nSENTENCE3: She decided to take a different path through the park, enjoying the unexpected quiet.\nSENTENCE4: He found an old book in his attic that contained stories of ancient heroes and legends.\nSENTENCE5: They often spent their evenings by the lake, listening to the soothing sounds of nature.\n\nNext, I am going to present some words to you; upon reading each word, please provide ONLY ONE word/phrase as an associate.\n\nFor instance, if the word you see is "milk", you can provide "breakfast" or "cow" as an associate.\n\nPlease respond only with the associate words in order; separate them with semicolons; don’t ask any questions or give any other information.\n\nHere are the words:\nWORD1: bottle\nWORD2: cloud\nWORD3: blanket\nWORD4: paper\nWORD5: deed</v>
      </c>
      <c r="Y27" t="s">
        <v>14</v>
      </c>
      <c r="Z27" t="s">
        <v>15</v>
      </c>
      <c r="AA27" t="s">
        <v>16</v>
      </c>
      <c r="AB27" t="s">
        <v>17</v>
      </c>
      <c r="AC27" t="str">
        <f t="shared" si="1"/>
        <v>&lt;s&gt;[INST] &lt;&lt;SYS&gt;&gt;\nYou are a participant of a psycholinguistic experiment. You will do a task on English language use.\n&lt;&lt;/SYS&gt;&gt;\n\nIn this task, I would like to present you with five sentences. Please just carefully read the sentences; you don't have to do anything with them.\n\nHere are the sentences:\nSENTENCE1: The curious cat silently watched the busy people from atop the old wooden fence.\nSENTENCE2: The policemen were impressed with the boy's courageous act.\nSENTENCE3: She decided to take a different path through the park, enjoying the unexpected quiet.\nSENTENCE4: He found an old book in his attic that contained stories of ancient heroes and legends.\nSENTENCE5: They often spent their evenings by the lake, listening to the soothing sounds of nature.\n\nNext, I am going to present some words to you; upon reading each word, please provide ONLY ONE word/phrase as an associate.\n\nFor instance, if the word you see is "milk", you can provide "breakfast" or "cow" as an associate.\n\nPlease respond only with the associate words in order; separate them with semicolons; don’t ask any questions or give any other information.\n\nHere are the words:\nWORD1: bottle\nWORD2: cloud\nWORD3: blanket\nWORD4: paper\nWORD5: deed[/INST]</v>
      </c>
    </row>
    <row r="28" spans="1:29">
      <c r="A28" t="s">
        <v>545</v>
      </c>
      <c r="B28">
        <v>14</v>
      </c>
      <c r="C28" t="s">
        <v>465</v>
      </c>
      <c r="D28" t="s">
        <v>546</v>
      </c>
      <c r="E28" t="s">
        <v>547</v>
      </c>
      <c r="F28" t="s">
        <v>465</v>
      </c>
      <c r="H28" s="2" t="s">
        <v>468</v>
      </c>
      <c r="I28" t="s">
        <v>469</v>
      </c>
      <c r="J28" t="s">
        <v>470</v>
      </c>
      <c r="K28" t="str">
        <f t="shared" si="2"/>
        <v>SENTENCE2: The figure of the girl was perfect for the dress.</v>
      </c>
      <c r="L28" t="s">
        <v>471</v>
      </c>
      <c r="M28" t="s">
        <v>472</v>
      </c>
      <c r="N28" t="s">
        <v>473</v>
      </c>
      <c r="O28" t="s">
        <v>474</v>
      </c>
      <c r="P28" t="s">
        <v>475</v>
      </c>
      <c r="Q28" t="s">
        <v>476</v>
      </c>
      <c r="R28" t="s">
        <v>477</v>
      </c>
      <c r="S28" t="s">
        <v>478</v>
      </c>
      <c r="T28" t="s">
        <v>479</v>
      </c>
      <c r="U28" t="s">
        <v>480</v>
      </c>
      <c r="V28" t="s">
        <v>481</v>
      </c>
      <c r="W28" t="str">
        <f t="shared" si="3"/>
        <v>WORD5: figure</v>
      </c>
      <c r="X28" t="str">
        <f t="shared" si="0"/>
        <v>In this task, I would like to present you with five sentences. Please just carefully read the sentences; you don't have to do anything with them.\n\nHere are the sentences:\nSENTENCE1: The curious cat silently watched the busy people from atop the old wooden fence.\nSENTENCE2: The figure of the girl was perfect for the dress.\nSENTENCE3: She decided to take a different path through the park, enjoying the unexpected quiet.\nSENTENCE4: He found an old book in his attic that contained stories of ancient heroes and legends.\nSENTENCE5: They often spent their evenings by the lake, listening to the soothing sounds of nature.\n\nNext, I am going to present some words to you; upon reading each word, please provide ONLY ONE word/phrase as an associate.\n\nFor instance, if the word you see is "milk", you can provide "breakfast" or "cow" as an associate.\n\nPlease respond only with the associate words in order; separate them with semicolons; don’t ask any questions or give any other information.\n\nHere are the words:\nWORD1: bottle\nWORD2: cloud\nWORD3: blanket\nWORD4: paper\nWORD5: figure</v>
      </c>
      <c r="Y28" t="s">
        <v>14</v>
      </c>
      <c r="Z28" t="s">
        <v>15</v>
      </c>
      <c r="AA28" t="s">
        <v>16</v>
      </c>
      <c r="AB28" t="s">
        <v>17</v>
      </c>
      <c r="AC28" t="str">
        <f t="shared" si="1"/>
        <v>&lt;s&gt;[INST] &lt;&lt;SYS&gt;&gt;\nYou are a participant of a psycholinguistic experiment. You will do a task on English language use.\n&lt;&lt;/SYS&gt;&gt;\n\nIn this task, I would like to present you with five sentences. Please just carefully read the sentences; you don't have to do anything with them.\n\nHere are the sentences:\nSENTENCE1: The curious cat silently watched the busy people from atop the old wooden fence.\nSENTENCE2: The figure of the girl was perfect for the dress.\nSENTENCE3: She decided to take a different path through the park, enjoying the unexpected quiet.\nSENTENCE4: He found an old book in his attic that contained stories of ancient heroes and legends.\nSENTENCE5: They often spent their evenings by the lake, listening to the soothing sounds of nature.\n\nNext, I am going to present some words to you; upon reading each word, please provide ONLY ONE word/phrase as an associate.\n\nFor instance, if the word you see is "milk", you can provide "breakfast" or "cow" as an associate.\n\nPlease respond only with the associate words in order; separate them with semicolons; don’t ask any questions or give any other information.\n\nHere are the words:\nWORD1: bottle\nWORD2: cloud\nWORD3: blanket\nWORD4: paper\nWORD5: figure[/INST]</v>
      </c>
    </row>
    <row r="29" spans="1:29">
      <c r="A29" t="s">
        <v>548</v>
      </c>
      <c r="B29">
        <v>14</v>
      </c>
      <c r="C29" t="s">
        <v>483</v>
      </c>
      <c r="D29" t="s">
        <v>549</v>
      </c>
      <c r="E29" t="s">
        <v>547</v>
      </c>
      <c r="F29" t="s">
        <v>483</v>
      </c>
      <c r="H29" s="2" t="s">
        <v>468</v>
      </c>
      <c r="I29" t="s">
        <v>469</v>
      </c>
      <c r="J29" t="s">
        <v>470</v>
      </c>
      <c r="K29" t="str">
        <f t="shared" si="2"/>
        <v>SENTENCE2: The shape of the girl was perfect for the dress.</v>
      </c>
      <c r="L29" t="s">
        <v>471</v>
      </c>
      <c r="M29" t="s">
        <v>472</v>
      </c>
      <c r="N29" t="s">
        <v>473</v>
      </c>
      <c r="O29" t="s">
        <v>474</v>
      </c>
      <c r="P29" t="s">
        <v>475</v>
      </c>
      <c r="Q29" t="s">
        <v>476</v>
      </c>
      <c r="R29" t="s">
        <v>477</v>
      </c>
      <c r="S29" t="s">
        <v>478</v>
      </c>
      <c r="T29" t="s">
        <v>479</v>
      </c>
      <c r="U29" t="s">
        <v>480</v>
      </c>
      <c r="V29" t="s">
        <v>481</v>
      </c>
      <c r="W29" t="str">
        <f t="shared" si="3"/>
        <v>WORD5: figure</v>
      </c>
      <c r="X29" t="str">
        <f t="shared" si="0"/>
        <v>In this task, I would like to present you with five sentences. Please just carefully read the sentences; you don't have to do anything with them.\n\nHere are the sentences:\nSENTENCE1: The curious cat silently watched the busy people from atop the old wooden fence.\nSENTENCE2: The shape of the girl was perfect for the dress.\nSENTENCE3: She decided to take a different path through the park, enjoying the unexpected quiet.\nSENTENCE4: He found an old book in his attic that contained stories of ancient heroes and legends.\nSENTENCE5: They often spent their evenings by the lake, listening to the soothing sounds of nature.\n\nNext, I am going to present some words to you; upon reading each word, please provide ONLY ONE word/phrase as an associate.\n\nFor instance, if the word you see is "milk", you can provide "breakfast" or "cow" as an associate.\n\nPlease respond only with the associate words in order; separate them with semicolons; don’t ask any questions or give any other information.\n\nHere are the words:\nWORD1: bottle\nWORD2: cloud\nWORD3: blanket\nWORD4: paper\nWORD5: figure</v>
      </c>
      <c r="Y29" t="s">
        <v>14</v>
      </c>
      <c r="Z29" t="s">
        <v>15</v>
      </c>
      <c r="AA29" t="s">
        <v>16</v>
      </c>
      <c r="AB29" t="s">
        <v>17</v>
      </c>
      <c r="AC29" t="str">
        <f t="shared" si="1"/>
        <v>&lt;s&gt;[INST] &lt;&lt;SYS&gt;&gt;\nYou are a participant of a psycholinguistic experiment. You will do a task on English language use.\n&lt;&lt;/SYS&gt;&gt;\n\nIn this task, I would like to present you with five sentences. Please just carefully read the sentences; you don't have to do anything with them.\n\nHere are the sentences:\nSENTENCE1: The curious cat silently watched the busy people from atop the old wooden fence.\nSENTENCE2: The shape of the girl was perfect for the dress.\nSENTENCE3: She decided to take a different path through the park, enjoying the unexpected quiet.\nSENTENCE4: He found an old book in his attic that contained stories of ancient heroes and legends.\nSENTENCE5: They often spent their evenings by the lake, listening to the soothing sounds of nature.\n\nNext, I am going to present some words to you; upon reading each word, please provide ONLY ONE word/phrase as an associate.\n\nFor instance, if the word you see is "milk", you can provide "breakfast" or "cow" as an associate.\n\nPlease respond only with the associate words in order; separate them with semicolons; don’t ask any questions or give any other information.\n\nHere are the words:\nWORD1: bottle\nWORD2: cloud\nWORD3: blanket\nWORD4: paper\nWORD5: figure[/INST]</v>
      </c>
    </row>
    <row r="30" spans="1:29">
      <c r="A30" t="s">
        <v>550</v>
      </c>
      <c r="B30">
        <v>15</v>
      </c>
      <c r="C30" t="s">
        <v>465</v>
      </c>
      <c r="D30" t="s">
        <v>551</v>
      </c>
      <c r="E30" t="s">
        <v>552</v>
      </c>
      <c r="F30" t="s">
        <v>465</v>
      </c>
      <c r="H30" s="2" t="s">
        <v>468</v>
      </c>
      <c r="I30" t="s">
        <v>469</v>
      </c>
      <c r="J30" t="s">
        <v>470</v>
      </c>
      <c r="K30" t="str">
        <f t="shared" si="2"/>
        <v>SENTENCE2: The ruler of the country was very popular indeed.</v>
      </c>
      <c r="L30" t="s">
        <v>471</v>
      </c>
      <c r="M30" t="s">
        <v>472</v>
      </c>
      <c r="N30" t="s">
        <v>473</v>
      </c>
      <c r="O30" t="s">
        <v>474</v>
      </c>
      <c r="P30" t="s">
        <v>475</v>
      </c>
      <c r="Q30" t="s">
        <v>476</v>
      </c>
      <c r="R30" t="s">
        <v>477</v>
      </c>
      <c r="S30" t="s">
        <v>478</v>
      </c>
      <c r="T30" t="s">
        <v>479</v>
      </c>
      <c r="U30" t="s">
        <v>480</v>
      </c>
      <c r="V30" t="s">
        <v>481</v>
      </c>
      <c r="W30" t="str">
        <f t="shared" si="3"/>
        <v>WORD5: ruler</v>
      </c>
      <c r="X30" t="str">
        <f t="shared" si="0"/>
        <v>In this task, I would like to present you with five sentences. Please just carefully read the sentences; you don't have to do anything with them.\n\nHere are the sentences:\nSENTENCE1: The curious cat silently watched the busy people from atop the old wooden fence.\nSENTENCE2: The ruler of the country was very popular indeed.\nSENTENCE3: She decided to take a different path through the park, enjoying the unexpected quiet.\nSENTENCE4: He found an old book in his attic that contained stories of ancient heroes and legends.\nSENTENCE5: They often spent their evenings by the lake, listening to the soothing sounds of nature.\n\nNext, I am going to present some words to you; upon reading each word, please provide ONLY ONE word/phrase as an associate.\n\nFor instance, if the word you see is "milk", you can provide "breakfast" or "cow" as an associate.\n\nPlease respond only with the associate words in order; separate them with semicolons; don’t ask any questions or give any other information.\n\nHere are the words:\nWORD1: bottle\nWORD2: cloud\nWORD3: blanket\nWORD4: paper\nWORD5: ruler</v>
      </c>
      <c r="Y30" t="s">
        <v>14</v>
      </c>
      <c r="Z30" t="s">
        <v>15</v>
      </c>
      <c r="AA30" t="s">
        <v>16</v>
      </c>
      <c r="AB30" t="s">
        <v>17</v>
      </c>
      <c r="AC30" t="str">
        <f t="shared" si="1"/>
        <v>&lt;s&gt;[INST] &lt;&lt;SYS&gt;&gt;\nYou are a participant of a psycholinguistic experiment. You will do a task on English language use.\n&lt;&lt;/SYS&gt;&gt;\n\nIn this task, I would like to present you with five sentences. Please just carefully read the sentences; you don't have to do anything with them.\n\nHere are the sentences:\nSENTENCE1: The curious cat silently watched the busy people from atop the old wooden fence.\nSENTENCE2: The ruler of the country was very popular indeed.\nSENTENCE3: She decided to take a different path through the park, enjoying the unexpected quiet.\nSENTENCE4: He found an old book in his attic that contained stories of ancient heroes and legends.\nSENTENCE5: They often spent their evenings by the lake, listening to the soothing sounds of nature.\n\nNext, I am going to present some words to you; upon reading each word, please provide ONLY ONE word/phrase as an associate.\n\nFor instance, if the word you see is "milk", you can provide "breakfast" or "cow" as an associate.\n\nPlease respond only with the associate words in order; separate them with semicolons; don’t ask any questions or give any other information.\n\nHere are the words:\nWORD1: bottle\nWORD2: cloud\nWORD3: blanket\nWORD4: paper\nWORD5: ruler[/INST]</v>
      </c>
    </row>
    <row r="31" spans="1:29">
      <c r="A31" t="s">
        <v>553</v>
      </c>
      <c r="B31">
        <v>15</v>
      </c>
      <c r="C31" t="s">
        <v>483</v>
      </c>
      <c r="D31" t="s">
        <v>554</v>
      </c>
      <c r="E31" t="s">
        <v>552</v>
      </c>
      <c r="F31" t="s">
        <v>483</v>
      </c>
      <c r="H31" s="2" t="s">
        <v>468</v>
      </c>
      <c r="I31" t="s">
        <v>469</v>
      </c>
      <c r="J31" t="s">
        <v>470</v>
      </c>
      <c r="K31" t="str">
        <f t="shared" si="2"/>
        <v>SENTENCE2: The leader of the country was very popular indeed.</v>
      </c>
      <c r="L31" t="s">
        <v>471</v>
      </c>
      <c r="M31" t="s">
        <v>472</v>
      </c>
      <c r="N31" t="s">
        <v>473</v>
      </c>
      <c r="O31" t="s">
        <v>474</v>
      </c>
      <c r="P31" t="s">
        <v>475</v>
      </c>
      <c r="Q31" t="s">
        <v>476</v>
      </c>
      <c r="R31" t="s">
        <v>477</v>
      </c>
      <c r="S31" t="s">
        <v>478</v>
      </c>
      <c r="T31" t="s">
        <v>479</v>
      </c>
      <c r="U31" t="s">
        <v>480</v>
      </c>
      <c r="V31" t="s">
        <v>481</v>
      </c>
      <c r="W31" t="str">
        <f t="shared" si="3"/>
        <v>WORD5: ruler</v>
      </c>
      <c r="X31" t="str">
        <f t="shared" si="0"/>
        <v>In this task, I would like to present you with five sentences. Please just carefully read the sentences; you don't have to do anything with them.\n\nHere are the sentences:\nSENTENCE1: The curious cat silently watched the busy people from atop the old wooden fence.\nSENTENCE2: The leader of the country was very popular indeed.\nSENTENCE3: She decided to take a different path through the park, enjoying the unexpected quiet.\nSENTENCE4: He found an old book in his attic that contained stories of ancient heroes and legends.\nSENTENCE5: They often spent their evenings by the lake, listening to the soothing sounds of nature.\n\nNext, I am going to present some words to you; upon reading each word, please provide ONLY ONE word/phrase as an associate.\n\nFor instance, if the word you see is "milk", you can provide "breakfast" or "cow" as an associate.\n\nPlease respond only with the associate words in order; separate them with semicolons; don’t ask any questions or give any other information.\n\nHere are the words:\nWORD1: bottle\nWORD2: cloud\nWORD3: blanket\nWORD4: paper\nWORD5: ruler</v>
      </c>
      <c r="Y31" t="s">
        <v>14</v>
      </c>
      <c r="Z31" t="s">
        <v>15</v>
      </c>
      <c r="AA31" t="s">
        <v>16</v>
      </c>
      <c r="AB31" t="s">
        <v>17</v>
      </c>
      <c r="AC31" t="str">
        <f t="shared" si="1"/>
        <v>&lt;s&gt;[INST] &lt;&lt;SYS&gt;&gt;\nYou are a participant of a psycholinguistic experiment. You will do a task on English language use.\n&lt;&lt;/SYS&gt;&gt;\n\nIn this task, I would like to present you with five sentences. Please just carefully read the sentences; you don't have to do anything with them.\n\nHere are the sentences:\nSENTENCE1: The curious cat silently watched the busy people from atop the old wooden fence.\nSENTENCE2: The leader of the country was very popular indeed.\nSENTENCE3: She decided to take a different path through the park, enjoying the unexpected quiet.\nSENTENCE4: He found an old book in his attic that contained stories of ancient heroes and legends.\nSENTENCE5: They often spent their evenings by the lake, listening to the soothing sounds of nature.\n\nNext, I am going to present some words to you; upon reading each word, please provide ONLY ONE word/phrase as an associate.\n\nFor instance, if the word you see is "milk", you can provide "breakfast" or "cow" as an associate.\n\nPlease respond only with the associate words in order; separate them with semicolons; don’t ask any questions or give any other information.\n\nHere are the words:\nWORD1: bottle\nWORD2: cloud\nWORD3: blanket\nWORD4: paper\nWORD5: ruler[/INST]</v>
      </c>
    </row>
    <row r="32" spans="1:29">
      <c r="A32" t="s">
        <v>555</v>
      </c>
      <c r="B32">
        <v>16</v>
      </c>
      <c r="C32" t="s">
        <v>465</v>
      </c>
      <c r="D32" t="s">
        <v>556</v>
      </c>
      <c r="E32" t="s">
        <v>557</v>
      </c>
      <c r="F32" t="s">
        <v>465</v>
      </c>
      <c r="H32" s="2" t="s">
        <v>468</v>
      </c>
      <c r="I32" t="s">
        <v>469</v>
      </c>
      <c r="J32" t="s">
        <v>470</v>
      </c>
      <c r="K32" t="str">
        <f t="shared" si="2"/>
        <v>SENTENCE2: The secretary had to keep a log of every telephone call she made to each client.</v>
      </c>
      <c r="L32" t="s">
        <v>471</v>
      </c>
      <c r="M32" t="s">
        <v>472</v>
      </c>
      <c r="N32" t="s">
        <v>473</v>
      </c>
      <c r="O32" t="s">
        <v>474</v>
      </c>
      <c r="P32" t="s">
        <v>475</v>
      </c>
      <c r="Q32" t="s">
        <v>476</v>
      </c>
      <c r="R32" t="s">
        <v>477</v>
      </c>
      <c r="S32" t="s">
        <v>478</v>
      </c>
      <c r="T32" t="s">
        <v>479</v>
      </c>
      <c r="U32" t="s">
        <v>480</v>
      </c>
      <c r="V32" t="s">
        <v>481</v>
      </c>
      <c r="W32" t="str">
        <f t="shared" si="3"/>
        <v>WORD5: log</v>
      </c>
      <c r="X32" t="str">
        <f t="shared" si="0"/>
        <v>In this task, I would like to present you with five sentences. Please just carefully read the sentences; you don't have to do anything with them.\n\nHere are the sentences:\nSENTENCE1: The curious cat silently watched the busy people from atop the old wooden fence.\nSENTENCE2: The secretary had to keep a log of every telephone call she made to each client.\nSENTENCE3: She decided to take a different path through the park, enjoying the unexpected quiet.\nSENTENCE4: He found an old book in his attic that contained stories of ancient heroes and legends.\nSENTENCE5: They often spent their evenings by the lake, listening to the soothing sounds of nature.\n\nNext, I am going to present some words to you; upon reading each word, please provide ONLY ONE word/phrase as an associate.\n\nFor instance, if the word you see is "milk", you can provide "breakfast" or "cow" as an associate.\n\nPlease respond only with the associate words in order; separate them with semicolons; don’t ask any questions or give any other information.\n\nHere are the words:\nWORD1: bottle\nWORD2: cloud\nWORD3: blanket\nWORD4: paper\nWORD5: log</v>
      </c>
      <c r="Y32" t="s">
        <v>14</v>
      </c>
      <c r="Z32" t="s">
        <v>15</v>
      </c>
      <c r="AA32" t="s">
        <v>16</v>
      </c>
      <c r="AB32" t="s">
        <v>17</v>
      </c>
      <c r="AC32" t="str">
        <f t="shared" si="1"/>
        <v>&lt;s&gt;[INST] &lt;&lt;SYS&gt;&gt;\nYou are a participant of a psycholinguistic experiment. You will do a task on English language use.\n&lt;&lt;/SYS&gt;&gt;\n\nIn this task, I would like to present you with five sentences. Please just carefully read the sentences; you don't have to do anything with them.\n\nHere are the sentences:\nSENTENCE1: The curious cat silently watched the busy people from atop the old wooden fence.\nSENTENCE2: The secretary had to keep a log of every telephone call she made to each client.\nSENTENCE3: She decided to take a different path through the park, enjoying the unexpected quiet.\nSENTENCE4: He found an old book in his attic that contained stories of ancient heroes and legends.\nSENTENCE5: They often spent their evenings by the lake, listening to the soothing sounds of nature.\n\nNext, I am going to present some words to you; upon reading each word, please provide ONLY ONE word/phrase as an associate.\n\nFor instance, if the word you see is "milk", you can provide "breakfast" or "cow" as an associate.\n\nPlease respond only with the associate words in order; separate them with semicolons; don’t ask any questions or give any other information.\n\nHere are the words:\nWORD1: bottle\nWORD2: cloud\nWORD3: blanket\nWORD4: paper\nWORD5: log[/INST]</v>
      </c>
    </row>
    <row r="33" spans="1:29">
      <c r="A33" t="s">
        <v>558</v>
      </c>
      <c r="B33">
        <v>16</v>
      </c>
      <c r="C33" t="s">
        <v>483</v>
      </c>
      <c r="D33" t="s">
        <v>559</v>
      </c>
      <c r="E33" t="s">
        <v>557</v>
      </c>
      <c r="F33" t="s">
        <v>483</v>
      </c>
      <c r="H33" s="2" t="s">
        <v>468</v>
      </c>
      <c r="I33" t="s">
        <v>469</v>
      </c>
      <c r="J33" t="s">
        <v>470</v>
      </c>
      <c r="K33" t="str">
        <f t="shared" si="2"/>
        <v>SENTENCE2: The secretary had to keep a record of every telephone call she made to each client.</v>
      </c>
      <c r="L33" t="s">
        <v>471</v>
      </c>
      <c r="M33" t="s">
        <v>472</v>
      </c>
      <c r="N33" t="s">
        <v>473</v>
      </c>
      <c r="O33" t="s">
        <v>474</v>
      </c>
      <c r="P33" t="s">
        <v>475</v>
      </c>
      <c r="Q33" t="s">
        <v>476</v>
      </c>
      <c r="R33" t="s">
        <v>477</v>
      </c>
      <c r="S33" t="s">
        <v>478</v>
      </c>
      <c r="T33" t="s">
        <v>479</v>
      </c>
      <c r="U33" t="s">
        <v>480</v>
      </c>
      <c r="V33" t="s">
        <v>481</v>
      </c>
      <c r="W33" t="str">
        <f t="shared" si="3"/>
        <v>WORD5: log</v>
      </c>
      <c r="X33" t="str">
        <f t="shared" si="0"/>
        <v>In this task, I would like to present you with five sentences. Please just carefully read the sentences; you don't have to do anything with them.\n\nHere are the sentences:\nSENTENCE1: The curious cat silently watched the busy people from atop the old wooden fence.\nSENTENCE2: The secretary had to keep a record of every telephone call she made to each client.\nSENTENCE3: She decided to take a different path through the park, enjoying the unexpected quiet.\nSENTENCE4: He found an old book in his attic that contained stories of ancient heroes and legends.\nSENTENCE5: They often spent their evenings by the lake, listening to the soothing sounds of nature.\n\nNext, I am going to present some words to you; upon reading each word, please provide ONLY ONE word/phrase as an associate.\n\nFor instance, if the word you see is "milk", you can provide "breakfast" or "cow" as an associate.\n\nPlease respond only with the associate words in order; separate them with semicolons; don’t ask any questions or give any other information.\n\nHere are the words:\nWORD1: bottle\nWORD2: cloud\nWORD3: blanket\nWORD4: paper\nWORD5: log</v>
      </c>
      <c r="Y33" t="s">
        <v>14</v>
      </c>
      <c r="Z33" t="s">
        <v>15</v>
      </c>
      <c r="AA33" t="s">
        <v>16</v>
      </c>
      <c r="AB33" t="s">
        <v>17</v>
      </c>
      <c r="AC33" t="str">
        <f t="shared" si="1"/>
        <v>&lt;s&gt;[INST] &lt;&lt;SYS&gt;&gt;\nYou are a participant of a psycholinguistic experiment. You will do a task on English language use.\n&lt;&lt;/SYS&gt;&gt;\n\nIn this task, I would like to present you with five sentences. Please just carefully read the sentences; you don't have to do anything with them.\n\nHere are the sentences:\nSENTENCE1: The curious cat silently watched the busy people from atop the old wooden fence.\nSENTENCE2: The secretary had to keep a record of every telephone call she made to each client.\nSENTENCE3: She decided to take a different path through the park, enjoying the unexpected quiet.\nSENTENCE4: He found an old book in his attic that contained stories of ancient heroes and legends.\nSENTENCE5: They often spent their evenings by the lake, listening to the soothing sounds of nature.\n\nNext, I am going to present some words to you; upon reading each word, please provide ONLY ONE word/phrase as an associate.\n\nFor instance, if the word you see is "milk", you can provide "breakfast" or "cow" as an associate.\n\nPlease respond only with the associate words in order; separate them with semicolons; don’t ask any questions or give any other information.\n\nHere are the words:\nWORD1: bottle\nWORD2: cloud\nWORD3: blanket\nWORD4: paper\nWORD5: log[/INST]</v>
      </c>
    </row>
    <row r="34" spans="1:29">
      <c r="A34" t="s">
        <v>560</v>
      </c>
      <c r="B34">
        <v>17</v>
      </c>
      <c r="C34" t="s">
        <v>465</v>
      </c>
      <c r="D34" t="s">
        <v>561</v>
      </c>
      <c r="E34" t="s">
        <v>562</v>
      </c>
      <c r="F34" t="s">
        <v>465</v>
      </c>
      <c r="H34" s="2" t="s">
        <v>468</v>
      </c>
      <c r="I34" t="s">
        <v>469</v>
      </c>
      <c r="J34" t="s">
        <v>470</v>
      </c>
      <c r="K34" t="str">
        <f t="shared" si="2"/>
        <v>SENTENCE2: The boy chose one kitten from the litter of six that were still with their mother.</v>
      </c>
      <c r="L34" t="s">
        <v>471</v>
      </c>
      <c r="M34" t="s">
        <v>472</v>
      </c>
      <c r="N34" t="s">
        <v>473</v>
      </c>
      <c r="O34" t="s">
        <v>474</v>
      </c>
      <c r="P34" t="s">
        <v>475</v>
      </c>
      <c r="Q34" t="s">
        <v>476</v>
      </c>
      <c r="R34" t="s">
        <v>477</v>
      </c>
      <c r="S34" t="s">
        <v>478</v>
      </c>
      <c r="T34" t="s">
        <v>479</v>
      </c>
      <c r="U34" t="s">
        <v>480</v>
      </c>
      <c r="V34" t="s">
        <v>481</v>
      </c>
      <c r="W34" t="str">
        <f t="shared" si="3"/>
        <v>WORD5: litter</v>
      </c>
      <c r="X34" t="str">
        <f t="shared" si="0"/>
        <v>In this task, I would like to present you with five sentences. Please just carefully read the sentences; you don't have to do anything with them.\n\nHere are the sentences:\nSENTENCE1: The curious cat silently watched the busy people from atop the old wooden fence.\nSENTENCE2: The boy chose one kitten from the litter of six that were still with their mother.\nSENTENCE3: She decided to take a different path through the park, enjoying the unexpected quiet.\nSENTENCE4: He found an old book in his attic that contained stories of ancient heroes and legends.\nSENTENCE5: They often spent their evenings by the lake, listening to the soothing sounds of nature.\n\nNext, I am going to present some words to you; upon reading each word, please provide ONLY ONE word/phrase as an associate.\n\nFor instance, if the word you see is "milk", you can provide "breakfast" or "cow" as an associate.\n\nPlease respond only with the associate words in order; separate them with semicolons; don’t ask any questions or give any other information.\n\nHere are the words:\nWORD1: bottle\nWORD2: cloud\nWORD3: blanket\nWORD4: paper\nWORD5: litter</v>
      </c>
      <c r="Y34" t="s">
        <v>14</v>
      </c>
      <c r="Z34" t="s">
        <v>15</v>
      </c>
      <c r="AA34" t="s">
        <v>16</v>
      </c>
      <c r="AB34" t="s">
        <v>17</v>
      </c>
      <c r="AC34" t="str">
        <f t="shared" si="1"/>
        <v>&lt;s&gt;[INST] &lt;&lt;SYS&gt;&gt;\nYou are a participant of a psycholinguistic experiment. You will do a task on English language use.\n&lt;&lt;/SYS&gt;&gt;\n\nIn this task, I would like to present you with five sentences. Please just carefully read the sentences; you don't have to do anything with them.\n\nHere are the sentences:\nSENTENCE1: The curious cat silently watched the busy people from atop the old wooden fence.\nSENTENCE2: The boy chose one kitten from the litter of six that were still with their mother.\nSENTENCE3: She decided to take a different path through the park, enjoying the unexpected quiet.\nSENTENCE4: He found an old book in his attic that contained stories of ancient heroes and legends.\nSENTENCE5: They often spent their evenings by the lake, listening to the soothing sounds of nature.\n\nNext, I am going to present some words to you; upon reading each word, please provide ONLY ONE word/phrase as an associate.\n\nFor instance, if the word you see is "milk", you can provide "breakfast" or "cow" as an associate.\n\nPlease respond only with the associate words in order; separate them with semicolons; don’t ask any questions or give any other information.\n\nHere are the words:\nWORD1: bottle\nWORD2: cloud\nWORD3: blanket\nWORD4: paper\nWORD5: litter[/INST]</v>
      </c>
    </row>
    <row r="35" spans="1:29">
      <c r="A35" t="s">
        <v>563</v>
      </c>
      <c r="B35">
        <v>17</v>
      </c>
      <c r="C35" t="s">
        <v>483</v>
      </c>
      <c r="D35" t="s">
        <v>564</v>
      </c>
      <c r="E35" t="s">
        <v>562</v>
      </c>
      <c r="F35" t="s">
        <v>483</v>
      </c>
      <c r="H35" s="2" t="s">
        <v>468</v>
      </c>
      <c r="I35" t="s">
        <v>469</v>
      </c>
      <c r="J35" t="s">
        <v>470</v>
      </c>
      <c r="K35" t="str">
        <f t="shared" si="2"/>
        <v>SENTENCE2: The boy chose one kitten from the group of six that were still with their mother.</v>
      </c>
      <c r="L35" t="s">
        <v>471</v>
      </c>
      <c r="M35" t="s">
        <v>472</v>
      </c>
      <c r="N35" t="s">
        <v>473</v>
      </c>
      <c r="O35" t="s">
        <v>474</v>
      </c>
      <c r="P35" t="s">
        <v>475</v>
      </c>
      <c r="Q35" t="s">
        <v>476</v>
      </c>
      <c r="R35" t="s">
        <v>477</v>
      </c>
      <c r="S35" t="s">
        <v>478</v>
      </c>
      <c r="T35" t="s">
        <v>479</v>
      </c>
      <c r="U35" t="s">
        <v>480</v>
      </c>
      <c r="V35" t="s">
        <v>481</v>
      </c>
      <c r="W35" t="str">
        <f t="shared" si="3"/>
        <v>WORD5: litter</v>
      </c>
      <c r="X35" t="str">
        <f t="shared" ref="X35:X65" si="4">H35&amp;"\n\n"&amp;I35&amp;"\n"&amp;J35&amp;"\n"&amp;K35&amp;"\n"&amp;L35&amp;"\n"&amp;M35&amp;"\n"&amp;N35&amp;"\n\n"&amp;O35&amp;"\n\n"&amp;P35&amp;"\n\n"&amp;Q35&amp;"\n\n"&amp;R35&amp;"\n"&amp;S35&amp;"\n"&amp;T35&amp;"\n"&amp;U35&amp;"\n"&amp;V35&amp;"\n"&amp;W35</f>
        <v>In this task, I would like to present you with five sentences. Please just carefully read the sentences; you don't have to do anything with them.\n\nHere are the sentences:\nSENTENCE1: The curious cat silently watched the busy people from atop the old wooden fence.\nSENTENCE2: The boy chose one kitten from the group of six that were still with their mother.\nSENTENCE3: She decided to take a different path through the park, enjoying the unexpected quiet.\nSENTENCE4: He found an old book in his attic that contained stories of ancient heroes and legends.\nSENTENCE5: They often spent their evenings by the lake, listening to the soothing sounds of nature.\n\nNext, I am going to present some words to you; upon reading each word, please provide ONLY ONE word/phrase as an associate.\n\nFor instance, if the word you see is "milk", you can provide "breakfast" or "cow" as an associate.\n\nPlease respond only with the associate words in order; separate them with semicolons; don’t ask any questions or give any other information.\n\nHere are the words:\nWORD1: bottle\nWORD2: cloud\nWORD3: blanket\nWORD4: paper\nWORD5: litter</v>
      </c>
      <c r="Y35" t="s">
        <v>14</v>
      </c>
      <c r="Z35" t="s">
        <v>15</v>
      </c>
      <c r="AA35" t="s">
        <v>16</v>
      </c>
      <c r="AB35" t="s">
        <v>17</v>
      </c>
      <c r="AC35" t="str">
        <f t="shared" ref="AC35:AC65" si="5">Z35&amp;Y35&amp;AA35&amp;X35&amp;AB35</f>
        <v>&lt;s&gt;[INST] &lt;&lt;SYS&gt;&gt;\nYou are a participant of a psycholinguistic experiment. You will do a task on English language use.\n&lt;&lt;/SYS&gt;&gt;\n\nIn this task, I would like to present you with five sentences. Please just carefully read the sentences; you don't have to do anything with them.\n\nHere are the sentences:\nSENTENCE1: The curious cat silently watched the busy people from atop the old wooden fence.\nSENTENCE2: The boy chose one kitten from the group of six that were still with their mother.\nSENTENCE3: She decided to take a different path through the park, enjoying the unexpected quiet.\nSENTENCE4: He found an old book in his attic that contained stories of ancient heroes and legends.\nSENTENCE5: They often spent their evenings by the lake, listening to the soothing sounds of nature.\n\nNext, I am going to present some words to you; upon reading each word, please provide ONLY ONE word/phrase as an associate.\n\nFor instance, if the word you see is "milk", you can provide "breakfast" or "cow" as an associate.\n\nPlease respond only with the associate words in order; separate them with semicolons; don’t ask any questions or give any other information.\n\nHere are the words:\nWORD1: bottle\nWORD2: cloud\nWORD3: blanket\nWORD4: paper\nWORD5: litter[/INST]</v>
      </c>
    </row>
    <row r="36" spans="1:29">
      <c r="A36" t="s">
        <v>565</v>
      </c>
      <c r="B36">
        <v>18</v>
      </c>
      <c r="C36" t="s">
        <v>465</v>
      </c>
      <c r="D36" t="s">
        <v>566</v>
      </c>
      <c r="E36" t="s">
        <v>567</v>
      </c>
      <c r="F36" t="s">
        <v>465</v>
      </c>
      <c r="H36" s="2" t="s">
        <v>468</v>
      </c>
      <c r="I36" t="s">
        <v>469</v>
      </c>
      <c r="J36" t="s">
        <v>470</v>
      </c>
      <c r="K36" t="str">
        <f t="shared" ref="K36:K65" si="6">"SENTENCE2: "&amp;D36&amp;""</f>
        <v>SENTENCE2: The cast on his leg was fitted by an experienced doctor.</v>
      </c>
      <c r="L36" t="s">
        <v>471</v>
      </c>
      <c r="M36" t="s">
        <v>472</v>
      </c>
      <c r="N36" t="s">
        <v>473</v>
      </c>
      <c r="O36" t="s">
        <v>474</v>
      </c>
      <c r="P36" t="s">
        <v>475</v>
      </c>
      <c r="Q36" t="s">
        <v>476</v>
      </c>
      <c r="R36" t="s">
        <v>477</v>
      </c>
      <c r="S36" t="s">
        <v>478</v>
      </c>
      <c r="T36" t="s">
        <v>479</v>
      </c>
      <c r="U36" t="s">
        <v>480</v>
      </c>
      <c r="V36" t="s">
        <v>481</v>
      </c>
      <c r="W36" t="str">
        <f t="shared" ref="W36:W65" si="7">"WORD5: "&amp;E36&amp;""</f>
        <v>WORD5: cast</v>
      </c>
      <c r="X36" t="str">
        <f t="shared" si="4"/>
        <v>In this task, I would like to present you with five sentences. Please just carefully read the sentences; you don't have to do anything with them.\n\nHere are the sentences:\nSENTENCE1: The curious cat silently watched the busy people from atop the old wooden fence.\nSENTENCE2: The cast on his leg was fitted by an experienced doctor.\nSENTENCE3: She decided to take a different path through the park, enjoying the unexpected quiet.\nSENTENCE4: He found an old book in his attic that contained stories of ancient heroes and legends.\nSENTENCE5: They often spent their evenings by the lake, listening to the soothing sounds of nature.\n\nNext, I am going to present some words to you; upon reading each word, please provide ONLY ONE word/phrase as an associate.\n\nFor instance, if the word you see is "milk", you can provide "breakfast" or "cow" as an associate.\n\nPlease respond only with the associate words in order; separate them with semicolons; don’t ask any questions or give any other information.\n\nHere are the words:\nWORD1: bottle\nWORD2: cloud\nWORD3: blanket\nWORD4: paper\nWORD5: cast</v>
      </c>
      <c r="Y36" t="s">
        <v>14</v>
      </c>
      <c r="Z36" t="s">
        <v>15</v>
      </c>
      <c r="AA36" t="s">
        <v>16</v>
      </c>
      <c r="AB36" t="s">
        <v>17</v>
      </c>
      <c r="AC36" t="str">
        <f t="shared" si="5"/>
        <v>&lt;s&gt;[INST] &lt;&lt;SYS&gt;&gt;\nYou are a participant of a psycholinguistic experiment. You will do a task on English language use.\n&lt;&lt;/SYS&gt;&gt;\n\nIn this task, I would like to present you with five sentences. Please just carefully read the sentences; you don't have to do anything with them.\n\nHere are the sentences:\nSENTENCE1: The curious cat silently watched the busy people from atop the old wooden fence.\nSENTENCE2: The cast on his leg was fitted by an experienced doctor.\nSENTENCE3: She decided to take a different path through the park, enjoying the unexpected quiet.\nSENTENCE4: He found an old book in his attic that contained stories of ancient heroes and legends.\nSENTENCE5: They often spent their evenings by the lake, listening to the soothing sounds of nature.\n\nNext, I am going to present some words to you; upon reading each word, please provide ONLY ONE word/phrase as an associate.\n\nFor instance, if the word you see is "milk", you can provide "breakfast" or "cow" as an associate.\n\nPlease respond only with the associate words in order; separate them with semicolons; don’t ask any questions or give any other information.\n\nHere are the words:\nWORD1: bottle\nWORD2: cloud\nWORD3: blanket\nWORD4: paper\nWORD5: cast[/INST]</v>
      </c>
    </row>
    <row r="37" spans="1:29">
      <c r="A37" t="s">
        <v>568</v>
      </c>
      <c r="B37">
        <v>18</v>
      </c>
      <c r="C37" t="s">
        <v>483</v>
      </c>
      <c r="D37" t="s">
        <v>569</v>
      </c>
      <c r="E37" t="s">
        <v>567</v>
      </c>
      <c r="F37" t="s">
        <v>483</v>
      </c>
      <c r="H37" s="2" t="s">
        <v>468</v>
      </c>
      <c r="I37" t="s">
        <v>469</v>
      </c>
      <c r="J37" t="s">
        <v>470</v>
      </c>
      <c r="K37" t="str">
        <f t="shared" si="6"/>
        <v>SENTENCE2: The plaster on his leg was fitted by an experienced doctor.</v>
      </c>
      <c r="L37" t="s">
        <v>471</v>
      </c>
      <c r="M37" t="s">
        <v>472</v>
      </c>
      <c r="N37" t="s">
        <v>473</v>
      </c>
      <c r="O37" t="s">
        <v>474</v>
      </c>
      <c r="P37" t="s">
        <v>475</v>
      </c>
      <c r="Q37" t="s">
        <v>476</v>
      </c>
      <c r="R37" t="s">
        <v>477</v>
      </c>
      <c r="S37" t="s">
        <v>478</v>
      </c>
      <c r="T37" t="s">
        <v>479</v>
      </c>
      <c r="U37" t="s">
        <v>480</v>
      </c>
      <c r="V37" t="s">
        <v>481</v>
      </c>
      <c r="W37" t="str">
        <f t="shared" si="7"/>
        <v>WORD5: cast</v>
      </c>
      <c r="X37" t="str">
        <f t="shared" si="4"/>
        <v>In this task, I would like to present you with five sentences. Please just carefully read the sentences; you don't have to do anything with them.\n\nHere are the sentences:\nSENTENCE1: The curious cat silently watched the busy people from atop the old wooden fence.\nSENTENCE2: The plaster on his leg was fitted by an experienced doctor.\nSENTENCE3: She decided to take a different path through the park, enjoying the unexpected quiet.\nSENTENCE4: He found an old book in his attic that contained stories of ancient heroes and legends.\nSENTENCE5: They often spent their evenings by the lake, listening to the soothing sounds of nature.\n\nNext, I am going to present some words to you; upon reading each word, please provide ONLY ONE word/phrase as an associate.\n\nFor instance, if the word you see is "milk", you can provide "breakfast" or "cow" as an associate.\n\nPlease respond only with the associate words in order; separate them with semicolons; don’t ask any questions or give any other information.\n\nHere are the words:\nWORD1: bottle\nWORD2: cloud\nWORD3: blanket\nWORD4: paper\nWORD5: cast</v>
      </c>
      <c r="Y37" t="s">
        <v>14</v>
      </c>
      <c r="Z37" t="s">
        <v>15</v>
      </c>
      <c r="AA37" t="s">
        <v>16</v>
      </c>
      <c r="AB37" t="s">
        <v>17</v>
      </c>
      <c r="AC37" t="str">
        <f t="shared" si="5"/>
        <v>&lt;s&gt;[INST] &lt;&lt;SYS&gt;&gt;\nYou are a participant of a psycholinguistic experiment. You will do a task on English language use.\n&lt;&lt;/SYS&gt;&gt;\n\nIn this task, I would like to present you with five sentences. Please just carefully read the sentences; you don't have to do anything with them.\n\nHere are the sentences:\nSENTENCE1: The curious cat silently watched the busy people from atop the old wooden fence.\nSENTENCE2: The plaster on his leg was fitted by an experienced doctor.\nSENTENCE3: She decided to take a different path through the park, enjoying the unexpected quiet.\nSENTENCE4: He found an old book in his attic that contained stories of ancient heroes and legends.\nSENTENCE5: They often spent their evenings by the lake, listening to the soothing sounds of nature.\n\nNext, I am going to present some words to you; upon reading each word, please provide ONLY ONE word/phrase as an associate.\n\nFor instance, if the word you see is "milk", you can provide "breakfast" or "cow" as an associate.\n\nPlease respond only with the associate words in order; separate them with semicolons; don’t ask any questions or give any other information.\n\nHere are the words:\nWORD1: bottle\nWORD2: cloud\nWORD3: blanket\nWORD4: paper\nWORD5: cast[/INST]</v>
      </c>
    </row>
    <row r="38" spans="1:29">
      <c r="A38" t="s">
        <v>570</v>
      </c>
      <c r="B38">
        <v>19</v>
      </c>
      <c r="C38" t="s">
        <v>465</v>
      </c>
      <c r="D38" t="s">
        <v>571</v>
      </c>
      <c r="E38" t="s">
        <v>572</v>
      </c>
      <c r="F38" t="s">
        <v>465</v>
      </c>
      <c r="H38" s="2" t="s">
        <v>468</v>
      </c>
      <c r="I38" t="s">
        <v>469</v>
      </c>
      <c r="J38" t="s">
        <v>470</v>
      </c>
      <c r="K38" t="str">
        <f t="shared" si="6"/>
        <v>SENTENCE2: They looked out of the window and saw the lightning bolt hit the tree.</v>
      </c>
      <c r="L38" t="s">
        <v>471</v>
      </c>
      <c r="M38" t="s">
        <v>472</v>
      </c>
      <c r="N38" t="s">
        <v>473</v>
      </c>
      <c r="O38" t="s">
        <v>474</v>
      </c>
      <c r="P38" t="s">
        <v>475</v>
      </c>
      <c r="Q38" t="s">
        <v>476</v>
      </c>
      <c r="R38" t="s">
        <v>477</v>
      </c>
      <c r="S38" t="s">
        <v>478</v>
      </c>
      <c r="T38" t="s">
        <v>479</v>
      </c>
      <c r="U38" t="s">
        <v>480</v>
      </c>
      <c r="V38" t="s">
        <v>481</v>
      </c>
      <c r="W38" t="str">
        <f t="shared" si="7"/>
        <v>WORD5: bolt</v>
      </c>
      <c r="X38" t="str">
        <f t="shared" si="4"/>
        <v>In this task, I would like to present you with five sentences. Please just carefully read the sentences; you don't have to do anything with them.\n\nHere are the sentences:\nSENTENCE1: The curious cat silently watched the busy people from atop the old wooden fence.\nSENTENCE2: They looked out of the window and saw the lightning bolt hit the tree.\nSENTENCE3: She decided to take a different path through the park, enjoying the unexpected quiet.\nSENTENCE4: He found an old book in his attic that contained stories of ancient heroes and legends.\nSENTENCE5: They often spent their evenings by the lake, listening to the soothing sounds of nature.\n\nNext, I am going to present some words to you; upon reading each word, please provide ONLY ONE word/phrase as an associate.\n\nFor instance, if the word you see is "milk", you can provide "breakfast" or "cow" as an associate.\n\nPlease respond only with the associate words in order; separate them with semicolons; don’t ask any questions or give any other information.\n\nHere are the words:\nWORD1: bottle\nWORD2: cloud\nWORD3: blanket\nWORD4: paper\nWORD5: bolt</v>
      </c>
      <c r="Y38" t="s">
        <v>14</v>
      </c>
      <c r="Z38" t="s">
        <v>15</v>
      </c>
      <c r="AA38" t="s">
        <v>16</v>
      </c>
      <c r="AB38" t="s">
        <v>17</v>
      </c>
      <c r="AC38" t="str">
        <f t="shared" si="5"/>
        <v>&lt;s&gt;[INST] &lt;&lt;SYS&gt;&gt;\nYou are a participant of a psycholinguistic experiment. You will do a task on English language use.\n&lt;&lt;/SYS&gt;&gt;\n\nIn this task, I would like to present you with five sentences. Please just carefully read the sentences; you don't have to do anything with them.\n\nHere are the sentences:\nSENTENCE1: The curious cat silently watched the busy people from atop the old wooden fence.\nSENTENCE2: They looked out of the window and saw the lightning bolt hit the tree.\nSENTENCE3: She decided to take a different path through the park, enjoying the unexpected quiet.\nSENTENCE4: He found an old book in his attic that contained stories of ancient heroes and legends.\nSENTENCE5: They often spent their evenings by the lake, listening to the soothing sounds of nature.\n\nNext, I am going to present some words to you; upon reading each word, please provide ONLY ONE word/phrase as an associate.\n\nFor instance, if the word you see is "milk", you can provide "breakfast" or "cow" as an associate.\n\nPlease respond only with the associate words in order; separate them with semicolons; don’t ask any questions or give any other information.\n\nHere are the words:\nWORD1: bottle\nWORD2: cloud\nWORD3: blanket\nWORD4: paper\nWORD5: bolt[/INST]</v>
      </c>
    </row>
    <row r="39" spans="1:29">
      <c r="A39" t="s">
        <v>573</v>
      </c>
      <c r="B39">
        <v>19</v>
      </c>
      <c r="C39" t="s">
        <v>483</v>
      </c>
      <c r="D39" t="s">
        <v>574</v>
      </c>
      <c r="E39" t="s">
        <v>572</v>
      </c>
      <c r="F39" t="s">
        <v>483</v>
      </c>
      <c r="H39" s="2" t="s">
        <v>468</v>
      </c>
      <c r="I39" t="s">
        <v>469</v>
      </c>
      <c r="J39" t="s">
        <v>470</v>
      </c>
      <c r="K39" t="str">
        <f t="shared" si="6"/>
        <v>SENTENCE2: They looked out of the window and saw the lightning strike hit the tree.</v>
      </c>
      <c r="L39" t="s">
        <v>471</v>
      </c>
      <c r="M39" t="s">
        <v>472</v>
      </c>
      <c r="N39" t="s">
        <v>473</v>
      </c>
      <c r="O39" t="s">
        <v>474</v>
      </c>
      <c r="P39" t="s">
        <v>475</v>
      </c>
      <c r="Q39" t="s">
        <v>476</v>
      </c>
      <c r="R39" t="s">
        <v>477</v>
      </c>
      <c r="S39" t="s">
        <v>478</v>
      </c>
      <c r="T39" t="s">
        <v>479</v>
      </c>
      <c r="U39" t="s">
        <v>480</v>
      </c>
      <c r="V39" t="s">
        <v>481</v>
      </c>
      <c r="W39" t="str">
        <f t="shared" si="7"/>
        <v>WORD5: bolt</v>
      </c>
      <c r="X39" t="str">
        <f t="shared" si="4"/>
        <v>In this task, I would like to present you with five sentences. Please just carefully read the sentences; you don't have to do anything with them.\n\nHere are the sentences:\nSENTENCE1: The curious cat silently watched the busy people from atop the old wooden fence.\nSENTENCE2: They looked out of the window and saw the lightning strike hit the tree.\nSENTENCE3: She decided to take a different path through the park, enjoying the unexpected quiet.\nSENTENCE4: He found an old book in his attic that contained stories of ancient heroes and legends.\nSENTENCE5: They often spent their evenings by the lake, listening to the soothing sounds of nature.\n\nNext, I am going to present some words to you; upon reading each word, please provide ONLY ONE word/phrase as an associate.\n\nFor instance, if the word you see is "milk", you can provide "breakfast" or "cow" as an associate.\n\nPlease respond only with the associate words in order; separate them with semicolons; don’t ask any questions or give any other information.\n\nHere are the words:\nWORD1: bottle\nWORD2: cloud\nWORD3: blanket\nWORD4: paper\nWORD5: bolt</v>
      </c>
      <c r="Y39" t="s">
        <v>14</v>
      </c>
      <c r="Z39" t="s">
        <v>15</v>
      </c>
      <c r="AA39" t="s">
        <v>16</v>
      </c>
      <c r="AB39" t="s">
        <v>17</v>
      </c>
      <c r="AC39" t="str">
        <f t="shared" si="5"/>
        <v>&lt;s&gt;[INST] &lt;&lt;SYS&gt;&gt;\nYou are a participant of a psycholinguistic experiment. You will do a task on English language use.\n&lt;&lt;/SYS&gt;&gt;\n\nIn this task, I would like to present you with five sentences. Please just carefully read the sentences; you don't have to do anything with them.\n\nHere are the sentences:\nSENTENCE1: The curious cat silently watched the busy people from atop the old wooden fence.\nSENTENCE2: They looked out of the window and saw the lightning strike hit the tree.\nSENTENCE3: She decided to take a different path through the park, enjoying the unexpected quiet.\nSENTENCE4: He found an old book in his attic that contained stories of ancient heroes and legends.\nSENTENCE5: They often spent their evenings by the lake, listening to the soothing sounds of nature.\n\nNext, I am going to present some words to you; upon reading each word, please provide ONLY ONE word/phrase as an associate.\n\nFor instance, if the word you see is "milk", you can provide "breakfast" or "cow" as an associate.\n\nPlease respond only with the associate words in order; separate them with semicolons; don’t ask any questions or give any other information.\n\nHere are the words:\nWORD1: bottle\nWORD2: cloud\nWORD3: blanket\nWORD4: paper\nWORD5: bolt[/INST]</v>
      </c>
    </row>
    <row r="40" spans="1:29">
      <c r="A40" t="s">
        <v>575</v>
      </c>
      <c r="B40">
        <v>20</v>
      </c>
      <c r="C40" t="s">
        <v>465</v>
      </c>
      <c r="D40" t="s">
        <v>576</v>
      </c>
      <c r="E40" t="s">
        <v>577</v>
      </c>
      <c r="F40" t="s">
        <v>465</v>
      </c>
      <c r="H40" s="2" t="s">
        <v>468</v>
      </c>
      <c r="I40" t="s">
        <v>469</v>
      </c>
      <c r="J40" t="s">
        <v>470</v>
      </c>
      <c r="K40" t="str">
        <f t="shared" si="6"/>
        <v>SENTENCE2: The other driver did not see her coming so she pressed the horn immediately.</v>
      </c>
      <c r="L40" t="s">
        <v>471</v>
      </c>
      <c r="M40" t="s">
        <v>472</v>
      </c>
      <c r="N40" t="s">
        <v>473</v>
      </c>
      <c r="O40" t="s">
        <v>474</v>
      </c>
      <c r="P40" t="s">
        <v>475</v>
      </c>
      <c r="Q40" t="s">
        <v>476</v>
      </c>
      <c r="R40" t="s">
        <v>477</v>
      </c>
      <c r="S40" t="s">
        <v>478</v>
      </c>
      <c r="T40" t="s">
        <v>479</v>
      </c>
      <c r="U40" t="s">
        <v>480</v>
      </c>
      <c r="V40" t="s">
        <v>481</v>
      </c>
      <c r="W40" t="str">
        <f t="shared" si="7"/>
        <v>WORD5: horn</v>
      </c>
      <c r="X40" t="str">
        <f t="shared" si="4"/>
        <v>In this task, I would like to present you with five sentences. Please just carefully read the sentences; you don't have to do anything with them.\n\nHere are the sentences:\nSENTENCE1: The curious cat silently watched the busy people from atop the old wooden fence.\nSENTENCE2: The other driver did not see her coming so she pressed the horn immediately.\nSENTENCE3: She decided to take a different path through the park, enjoying the unexpected quiet.\nSENTENCE4: He found an old book in his attic that contained stories of ancient heroes and legends.\nSENTENCE5: They often spent their evenings by the lake, listening to the soothing sounds of nature.\n\nNext, I am going to present some words to you; upon reading each word, please provide ONLY ONE word/phrase as an associate.\n\nFor instance, if the word you see is "milk", you can provide "breakfast" or "cow" as an associate.\n\nPlease respond only with the associate words in order; separate them with semicolons; don’t ask any questions or give any other information.\n\nHere are the words:\nWORD1: bottle\nWORD2: cloud\nWORD3: blanket\nWORD4: paper\nWORD5: horn</v>
      </c>
      <c r="Y40" t="s">
        <v>14</v>
      </c>
      <c r="Z40" t="s">
        <v>15</v>
      </c>
      <c r="AA40" t="s">
        <v>16</v>
      </c>
      <c r="AB40" t="s">
        <v>17</v>
      </c>
      <c r="AC40" t="str">
        <f t="shared" si="5"/>
        <v>&lt;s&gt;[INST] &lt;&lt;SYS&gt;&gt;\nYou are a participant of a psycholinguistic experiment. You will do a task on English language use.\n&lt;&lt;/SYS&gt;&gt;\n\nIn this task, I would like to present you with five sentences. Please just carefully read the sentences; you don't have to do anything with them.\n\nHere are the sentences:\nSENTENCE1: The curious cat silently watched the busy people from atop the old wooden fence.\nSENTENCE2: The other driver did not see her coming so she pressed the horn immediately.\nSENTENCE3: She decided to take a different path through the park, enjoying the unexpected quiet.\nSENTENCE4: He found an old book in his attic that contained stories of ancient heroes and legends.\nSENTENCE5: They often spent their evenings by the lake, listening to the soothing sounds of nature.\n\nNext, I am going to present some words to you; upon reading each word, please provide ONLY ONE word/phrase as an associate.\n\nFor instance, if the word you see is "milk", you can provide "breakfast" or "cow" as an associate.\n\nPlease respond only with the associate words in order; separate them with semicolons; don’t ask any questions or give any other information.\n\nHere are the words:\nWORD1: bottle\nWORD2: cloud\nWORD3: blanket\nWORD4: paper\nWORD5: horn[/INST]</v>
      </c>
    </row>
    <row r="41" spans="1:29">
      <c r="A41" t="s">
        <v>578</v>
      </c>
      <c r="B41">
        <v>20</v>
      </c>
      <c r="C41" t="s">
        <v>483</v>
      </c>
      <c r="D41" t="s">
        <v>579</v>
      </c>
      <c r="E41" t="s">
        <v>577</v>
      </c>
      <c r="F41" t="s">
        <v>483</v>
      </c>
      <c r="H41" s="2" t="s">
        <v>468</v>
      </c>
      <c r="I41" t="s">
        <v>469</v>
      </c>
      <c r="J41" t="s">
        <v>470</v>
      </c>
      <c r="K41" t="str">
        <f t="shared" si="6"/>
        <v>SENTENCE2: The other driver did not see her coming so she pressed the hooter immediately.</v>
      </c>
      <c r="L41" t="s">
        <v>471</v>
      </c>
      <c r="M41" t="s">
        <v>472</v>
      </c>
      <c r="N41" t="s">
        <v>473</v>
      </c>
      <c r="O41" t="s">
        <v>474</v>
      </c>
      <c r="P41" t="s">
        <v>475</v>
      </c>
      <c r="Q41" t="s">
        <v>476</v>
      </c>
      <c r="R41" t="s">
        <v>477</v>
      </c>
      <c r="S41" t="s">
        <v>478</v>
      </c>
      <c r="T41" t="s">
        <v>479</v>
      </c>
      <c r="U41" t="s">
        <v>480</v>
      </c>
      <c r="V41" t="s">
        <v>481</v>
      </c>
      <c r="W41" t="str">
        <f t="shared" si="7"/>
        <v>WORD5: horn</v>
      </c>
      <c r="X41" t="str">
        <f t="shared" si="4"/>
        <v>In this task, I would like to present you with five sentences. Please just carefully read the sentences; you don't have to do anything with them.\n\nHere are the sentences:\nSENTENCE1: The curious cat silently watched the busy people from atop the old wooden fence.\nSENTENCE2: The other driver did not see her coming so she pressed the hooter immediately.\nSENTENCE3: She decided to take a different path through the park, enjoying the unexpected quiet.\nSENTENCE4: He found an old book in his attic that contained stories of ancient heroes and legends.\nSENTENCE5: They often spent their evenings by the lake, listening to the soothing sounds of nature.\n\nNext, I am going to present some words to you; upon reading each word, please provide ONLY ONE word/phrase as an associate.\n\nFor instance, if the word you see is "milk", you can provide "breakfast" or "cow" as an associate.\n\nPlease respond only with the associate words in order; separate them with semicolons; don’t ask any questions or give any other information.\n\nHere are the words:\nWORD1: bottle\nWORD2: cloud\nWORD3: blanket\nWORD4: paper\nWORD5: horn</v>
      </c>
      <c r="Y41" t="s">
        <v>14</v>
      </c>
      <c r="Z41" t="s">
        <v>15</v>
      </c>
      <c r="AA41" t="s">
        <v>16</v>
      </c>
      <c r="AB41" t="s">
        <v>17</v>
      </c>
      <c r="AC41" t="str">
        <f t="shared" si="5"/>
        <v>&lt;s&gt;[INST] &lt;&lt;SYS&gt;&gt;\nYou are a participant of a psycholinguistic experiment. You will do a task on English language use.\n&lt;&lt;/SYS&gt;&gt;\n\nIn this task, I would like to present you with five sentences. Please just carefully read the sentences; you don't have to do anything with them.\n\nHere are the sentences:\nSENTENCE1: The curious cat silently watched the busy people from atop the old wooden fence.\nSENTENCE2: The other driver did not see her coming so she pressed the hooter immediately.\nSENTENCE3: She decided to take a different path through the park, enjoying the unexpected quiet.\nSENTENCE4: He found an old book in his attic that contained stories of ancient heroes and legends.\nSENTENCE5: They often spent their evenings by the lake, listening to the soothing sounds of nature.\n\nNext, I am going to present some words to you; upon reading each word, please provide ONLY ONE word/phrase as an associate.\n\nFor instance, if the word you see is "milk", you can provide "breakfast" or "cow" as an associate.\n\nPlease respond only with the associate words in order; separate them with semicolons; don’t ask any questions or give any other information.\n\nHere are the words:\nWORD1: bottle\nWORD2: cloud\nWORD3: blanket\nWORD4: paper\nWORD5: horn[/INST]</v>
      </c>
    </row>
    <row r="42" spans="1:29">
      <c r="A42" t="s">
        <v>580</v>
      </c>
      <c r="B42">
        <v>21</v>
      </c>
      <c r="C42" t="s">
        <v>465</v>
      </c>
      <c r="D42" t="s">
        <v>581</v>
      </c>
      <c r="E42" t="s">
        <v>582</v>
      </c>
      <c r="F42" t="s">
        <v>465</v>
      </c>
      <c r="H42" s="2" t="s">
        <v>468</v>
      </c>
      <c r="I42" t="s">
        <v>469</v>
      </c>
      <c r="J42" t="s">
        <v>470</v>
      </c>
      <c r="K42" t="str">
        <f t="shared" si="6"/>
        <v>SENTENCE2: She bugged her brother to give her the present early.</v>
      </c>
      <c r="L42" t="s">
        <v>471</v>
      </c>
      <c r="M42" t="s">
        <v>472</v>
      </c>
      <c r="N42" t="s">
        <v>473</v>
      </c>
      <c r="O42" t="s">
        <v>474</v>
      </c>
      <c r="P42" t="s">
        <v>475</v>
      </c>
      <c r="Q42" t="s">
        <v>476</v>
      </c>
      <c r="R42" t="s">
        <v>477</v>
      </c>
      <c r="S42" t="s">
        <v>478</v>
      </c>
      <c r="T42" t="s">
        <v>479</v>
      </c>
      <c r="U42" t="s">
        <v>480</v>
      </c>
      <c r="V42" t="s">
        <v>481</v>
      </c>
      <c r="W42" t="str">
        <f t="shared" si="7"/>
        <v>WORD5: bug</v>
      </c>
      <c r="X42" t="str">
        <f t="shared" si="4"/>
        <v>In this task, I would like to present you with five sentences. Please just carefully read the sentences; you don't have to do anything with them.\n\nHere are the sentences:\nSENTENCE1: The curious cat silently watched the busy people from atop the old wooden fence.\nSENTENCE2: She bugged her brother to give her the present early.\nSENTENCE3: She decided to take a different path through the park, enjoying the unexpected quiet.\nSENTENCE4: He found an old book in his attic that contained stories of ancient heroes and legends.\nSENTENCE5: They often spent their evenings by the lake, listening to the soothing sounds of nature.\n\nNext, I am going to present some words to you; upon reading each word, please provide ONLY ONE word/phrase as an associate.\n\nFor instance, if the word you see is "milk", you can provide "breakfast" or "cow" as an associate.\n\nPlease respond only with the associate words in order; separate them with semicolons; don’t ask any questions or give any other information.\n\nHere are the words:\nWORD1: bottle\nWORD2: cloud\nWORD3: blanket\nWORD4: paper\nWORD5: bug</v>
      </c>
      <c r="Y42" t="s">
        <v>14</v>
      </c>
      <c r="Z42" t="s">
        <v>15</v>
      </c>
      <c r="AA42" t="s">
        <v>16</v>
      </c>
      <c r="AB42" t="s">
        <v>17</v>
      </c>
      <c r="AC42" t="str">
        <f t="shared" si="5"/>
        <v>&lt;s&gt;[INST] &lt;&lt;SYS&gt;&gt;\nYou are a participant of a psycholinguistic experiment. You will do a task on English language use.\n&lt;&lt;/SYS&gt;&gt;\n\nIn this task, I would like to present you with five sentences. Please just carefully read the sentences; you don't have to do anything with them.\n\nHere are the sentences:\nSENTENCE1: The curious cat silently watched the busy people from atop the old wooden fence.\nSENTENCE2: She bugged her brother to give her the present early.\nSENTENCE3: She decided to take a different path through the park, enjoying the unexpected quiet.\nSENTENCE4: He found an old book in his attic that contained stories of ancient heroes and legends.\nSENTENCE5: They often spent their evenings by the lake, listening to the soothing sounds of nature.\n\nNext, I am going to present some words to you; upon reading each word, please provide ONLY ONE word/phrase as an associate.\n\nFor instance, if the word you see is "milk", you can provide "breakfast" or "cow" as an associate.\n\nPlease respond only with the associate words in order; separate them with semicolons; don’t ask any questions or give any other information.\n\nHere are the words:\nWORD1: bottle\nWORD2: cloud\nWORD3: blanket\nWORD4: paper\nWORD5: bug[/INST]</v>
      </c>
    </row>
    <row r="43" spans="1:29">
      <c r="A43" t="s">
        <v>583</v>
      </c>
      <c r="B43">
        <v>21</v>
      </c>
      <c r="C43" t="s">
        <v>483</v>
      </c>
      <c r="D43" t="s">
        <v>584</v>
      </c>
      <c r="E43" t="s">
        <v>582</v>
      </c>
      <c r="F43" t="s">
        <v>483</v>
      </c>
      <c r="H43" s="2" t="s">
        <v>468</v>
      </c>
      <c r="I43" t="s">
        <v>469</v>
      </c>
      <c r="J43" t="s">
        <v>470</v>
      </c>
      <c r="K43" t="str">
        <f t="shared" si="6"/>
        <v>SENTENCE2: She pestered her brother to give her the present early.</v>
      </c>
      <c r="L43" t="s">
        <v>471</v>
      </c>
      <c r="M43" t="s">
        <v>472</v>
      </c>
      <c r="N43" t="s">
        <v>473</v>
      </c>
      <c r="O43" t="s">
        <v>474</v>
      </c>
      <c r="P43" t="s">
        <v>475</v>
      </c>
      <c r="Q43" t="s">
        <v>476</v>
      </c>
      <c r="R43" t="s">
        <v>477</v>
      </c>
      <c r="S43" t="s">
        <v>478</v>
      </c>
      <c r="T43" t="s">
        <v>479</v>
      </c>
      <c r="U43" t="s">
        <v>480</v>
      </c>
      <c r="V43" t="s">
        <v>481</v>
      </c>
      <c r="W43" t="str">
        <f t="shared" si="7"/>
        <v>WORD5: bug</v>
      </c>
      <c r="X43" t="str">
        <f t="shared" si="4"/>
        <v>In this task, I would like to present you with five sentences. Please just carefully read the sentences; you don't have to do anything with them.\n\nHere are the sentences:\nSENTENCE1: The curious cat silently watched the busy people from atop the old wooden fence.\nSENTENCE2: She pestered her brother to give her the present early.\nSENTENCE3: She decided to take a different path through the park, enjoying the unexpected quiet.\nSENTENCE4: He found an old book in his attic that contained stories of ancient heroes and legends.\nSENTENCE5: They often spent their evenings by the lake, listening to the soothing sounds of nature.\n\nNext, I am going to present some words to you; upon reading each word, please provide ONLY ONE word/phrase as an associate.\n\nFor instance, if the word you see is "milk", you can provide "breakfast" or "cow" as an associate.\n\nPlease respond only with the associate words in order; separate them with semicolons; don’t ask any questions or give any other information.\n\nHere are the words:\nWORD1: bottle\nWORD2: cloud\nWORD3: blanket\nWORD4: paper\nWORD5: bug</v>
      </c>
      <c r="Y43" t="s">
        <v>14</v>
      </c>
      <c r="Z43" t="s">
        <v>15</v>
      </c>
      <c r="AA43" t="s">
        <v>16</v>
      </c>
      <c r="AB43" t="s">
        <v>17</v>
      </c>
      <c r="AC43" t="str">
        <f t="shared" si="5"/>
        <v>&lt;s&gt;[INST] &lt;&lt;SYS&gt;&gt;\nYou are a participant of a psycholinguistic experiment. You will do a task on English language use.\n&lt;&lt;/SYS&gt;&gt;\n\nIn this task, I would like to present you with five sentences. Please just carefully read the sentences; you don't have to do anything with them.\n\nHere are the sentences:\nSENTENCE1: The curious cat silently watched the busy people from atop the old wooden fence.\nSENTENCE2: She pestered her brother to give her the present early.\nSENTENCE3: She decided to take a different path through the park, enjoying the unexpected quiet.\nSENTENCE4: He found an old book in his attic that contained stories of ancient heroes and legends.\nSENTENCE5: They often spent their evenings by the lake, listening to the soothing sounds of nature.\n\nNext, I am going to present some words to you; upon reading each word, please provide ONLY ONE word/phrase as an associate.\n\nFor instance, if the word you see is "milk", you can provide "breakfast" or "cow" as an associate.\n\nPlease respond only with the associate words in order; separate them with semicolons; don’t ask any questions or give any other information.\n\nHere are the words:\nWORD1: bottle\nWORD2: cloud\nWORD3: blanket\nWORD4: paper\nWORD5: bug[/INST]</v>
      </c>
    </row>
    <row r="44" spans="1:29">
      <c r="A44" t="s">
        <v>585</v>
      </c>
      <c r="B44">
        <v>22</v>
      </c>
      <c r="C44" t="s">
        <v>465</v>
      </c>
      <c r="D44" t="s">
        <v>586</v>
      </c>
      <c r="E44" t="s">
        <v>587</v>
      </c>
      <c r="F44" t="s">
        <v>465</v>
      </c>
      <c r="H44" s="2" t="s">
        <v>468</v>
      </c>
      <c r="I44" t="s">
        <v>469</v>
      </c>
      <c r="J44" t="s">
        <v>470</v>
      </c>
      <c r="K44" t="str">
        <f t="shared" si="6"/>
        <v>SENTENCE2: The business man worked his way up the firm very quickly.</v>
      </c>
      <c r="L44" t="s">
        <v>471</v>
      </c>
      <c r="M44" t="s">
        <v>472</v>
      </c>
      <c r="N44" t="s">
        <v>473</v>
      </c>
      <c r="O44" t="s">
        <v>474</v>
      </c>
      <c r="P44" t="s">
        <v>475</v>
      </c>
      <c r="Q44" t="s">
        <v>476</v>
      </c>
      <c r="R44" t="s">
        <v>477</v>
      </c>
      <c r="S44" t="s">
        <v>478</v>
      </c>
      <c r="T44" t="s">
        <v>479</v>
      </c>
      <c r="U44" t="s">
        <v>480</v>
      </c>
      <c r="V44" t="s">
        <v>481</v>
      </c>
      <c r="W44" t="str">
        <f t="shared" si="7"/>
        <v>WORD5: firm</v>
      </c>
      <c r="X44" t="str">
        <f t="shared" si="4"/>
        <v>In this task, I would like to present you with five sentences. Please just carefully read the sentences; you don't have to do anything with them.\n\nHere are the sentences:\nSENTENCE1: The curious cat silently watched the busy people from atop the old wooden fence.\nSENTENCE2: The business man worked his way up the firm very quickly.\nSENTENCE3: She decided to take a different path through the park, enjoying the unexpected quiet.\nSENTENCE4: He found an old book in his attic that contained stories of ancient heroes and legends.\nSENTENCE5: They often spent their evenings by the lake, listening to the soothing sounds of nature.\n\nNext, I am going to present some words to you; upon reading each word, please provide ONLY ONE word/phrase as an associate.\n\nFor instance, if the word you see is "milk", you can provide "breakfast" or "cow" as an associate.\n\nPlease respond only with the associate words in order; separate them with semicolons; don’t ask any questions or give any other information.\n\nHere are the words:\nWORD1: bottle\nWORD2: cloud\nWORD3: blanket\nWORD4: paper\nWORD5: firm</v>
      </c>
      <c r="Y44" t="s">
        <v>14</v>
      </c>
      <c r="Z44" t="s">
        <v>15</v>
      </c>
      <c r="AA44" t="s">
        <v>16</v>
      </c>
      <c r="AB44" t="s">
        <v>17</v>
      </c>
      <c r="AC44" t="str">
        <f t="shared" si="5"/>
        <v>&lt;s&gt;[INST] &lt;&lt;SYS&gt;&gt;\nYou are a participant of a psycholinguistic experiment. You will do a task on English language use.\n&lt;&lt;/SYS&gt;&gt;\n\nIn this task, I would like to present you with five sentences. Please just carefully read the sentences; you don't have to do anything with them.\n\nHere are the sentences:\nSENTENCE1: The curious cat silently watched the busy people from atop the old wooden fence.\nSENTENCE2: The business man worked his way up the firm very quickly.\nSENTENCE3: She decided to take a different path through the park, enjoying the unexpected quiet.\nSENTENCE4: He found an old book in his attic that contained stories of ancient heroes and legends.\nSENTENCE5: They often spent their evenings by the lake, listening to the soothing sounds of nature.\n\nNext, I am going to present some words to you; upon reading each word, please provide ONLY ONE word/phrase as an associate.\n\nFor instance, if the word you see is "milk", you can provide "breakfast" or "cow" as an associate.\n\nPlease respond only with the associate words in order; separate them with semicolons; don’t ask any questions or give any other information.\n\nHere are the words:\nWORD1: bottle\nWORD2: cloud\nWORD3: blanket\nWORD4: paper\nWORD5: firm[/INST]</v>
      </c>
    </row>
    <row r="45" spans="1:29">
      <c r="A45" t="s">
        <v>588</v>
      </c>
      <c r="B45">
        <v>22</v>
      </c>
      <c r="C45" t="s">
        <v>483</v>
      </c>
      <c r="D45" t="s">
        <v>589</v>
      </c>
      <c r="E45" t="s">
        <v>587</v>
      </c>
      <c r="F45" t="s">
        <v>483</v>
      </c>
      <c r="H45" s="2" t="s">
        <v>468</v>
      </c>
      <c r="I45" t="s">
        <v>469</v>
      </c>
      <c r="J45" t="s">
        <v>470</v>
      </c>
      <c r="K45" t="str">
        <f t="shared" si="6"/>
        <v>SENTENCE2: The business man worked his way up the company very quickly.</v>
      </c>
      <c r="L45" t="s">
        <v>471</v>
      </c>
      <c r="M45" t="s">
        <v>472</v>
      </c>
      <c r="N45" t="s">
        <v>473</v>
      </c>
      <c r="O45" t="s">
        <v>474</v>
      </c>
      <c r="P45" t="s">
        <v>475</v>
      </c>
      <c r="Q45" t="s">
        <v>476</v>
      </c>
      <c r="R45" t="s">
        <v>477</v>
      </c>
      <c r="S45" t="s">
        <v>478</v>
      </c>
      <c r="T45" t="s">
        <v>479</v>
      </c>
      <c r="U45" t="s">
        <v>480</v>
      </c>
      <c r="V45" t="s">
        <v>481</v>
      </c>
      <c r="W45" t="str">
        <f t="shared" si="7"/>
        <v>WORD5: firm</v>
      </c>
      <c r="X45" t="str">
        <f t="shared" si="4"/>
        <v>In this task, I would like to present you with five sentences. Please just carefully read the sentences; you don't have to do anything with them.\n\nHere are the sentences:\nSENTENCE1: The curious cat silently watched the busy people from atop the old wooden fence.\nSENTENCE2: The business man worked his way up the company very quickly.\nSENTENCE3: She decided to take a different path through the park, enjoying the unexpected quiet.\nSENTENCE4: He found an old book in his attic that contained stories of ancient heroes and legends.\nSENTENCE5: They often spent their evenings by the lake, listening to the soothing sounds of nature.\n\nNext, I am going to present some words to you; upon reading each word, please provide ONLY ONE word/phrase as an associate.\n\nFor instance, if the word you see is "milk", you can provide "breakfast" or "cow" as an associate.\n\nPlease respond only with the associate words in order; separate them with semicolons; don’t ask any questions or give any other information.\n\nHere are the words:\nWORD1: bottle\nWORD2: cloud\nWORD3: blanket\nWORD4: paper\nWORD5: firm</v>
      </c>
      <c r="Y45" t="s">
        <v>14</v>
      </c>
      <c r="Z45" t="s">
        <v>15</v>
      </c>
      <c r="AA45" t="s">
        <v>16</v>
      </c>
      <c r="AB45" t="s">
        <v>17</v>
      </c>
      <c r="AC45" t="str">
        <f t="shared" si="5"/>
        <v>&lt;s&gt;[INST] &lt;&lt;SYS&gt;&gt;\nYou are a participant of a psycholinguistic experiment. You will do a task on English language use.\n&lt;&lt;/SYS&gt;&gt;\n\nIn this task, I would like to present you with five sentences. Please just carefully read the sentences; you don't have to do anything with them.\n\nHere are the sentences:\nSENTENCE1: The curious cat silently watched the busy people from atop the old wooden fence.\nSENTENCE2: The business man worked his way up the company very quickly.\nSENTENCE3: She decided to take a different path through the park, enjoying the unexpected quiet.\nSENTENCE4: He found an old book in his attic that contained stories of ancient heroes and legends.\nSENTENCE5: They often spent their evenings by the lake, listening to the soothing sounds of nature.\n\nNext, I am going to present some words to you; upon reading each word, please provide ONLY ONE word/phrase as an associate.\n\nFor instance, if the word you see is "milk", you can provide "breakfast" or "cow" as an associate.\n\nPlease respond only with the associate words in order; separate them with semicolons; don’t ask any questions or give any other information.\n\nHere are the words:\nWORD1: bottle\nWORD2: cloud\nWORD3: blanket\nWORD4: paper\nWORD5: firm[/INST]</v>
      </c>
    </row>
    <row r="46" spans="1:29">
      <c r="A46" t="s">
        <v>590</v>
      </c>
      <c r="B46">
        <v>23</v>
      </c>
      <c r="C46" t="s">
        <v>465</v>
      </c>
      <c r="D46" t="s">
        <v>591</v>
      </c>
      <c r="E46" t="s">
        <v>592</v>
      </c>
      <c r="F46" t="s">
        <v>465</v>
      </c>
      <c r="H46" s="2" t="s">
        <v>468</v>
      </c>
      <c r="I46" t="s">
        <v>469</v>
      </c>
      <c r="J46" t="s">
        <v>470</v>
      </c>
      <c r="K46" t="str">
        <f t="shared" si="6"/>
        <v>SENTENCE2: She was terrified when she felt herself sinking further into the quicksand.</v>
      </c>
      <c r="L46" t="s">
        <v>471</v>
      </c>
      <c r="M46" t="s">
        <v>472</v>
      </c>
      <c r="N46" t="s">
        <v>473</v>
      </c>
      <c r="O46" t="s">
        <v>474</v>
      </c>
      <c r="P46" t="s">
        <v>475</v>
      </c>
      <c r="Q46" t="s">
        <v>476</v>
      </c>
      <c r="R46" t="s">
        <v>477</v>
      </c>
      <c r="S46" t="s">
        <v>478</v>
      </c>
      <c r="T46" t="s">
        <v>479</v>
      </c>
      <c r="U46" t="s">
        <v>480</v>
      </c>
      <c r="V46" t="s">
        <v>481</v>
      </c>
      <c r="W46" t="str">
        <f t="shared" si="7"/>
        <v>WORD5: sink</v>
      </c>
      <c r="X46" t="str">
        <f t="shared" si="4"/>
        <v>In this task, I would like to present you with five sentences. Please just carefully read the sentences; you don't have to do anything with them.\n\nHere are the sentences:\nSENTENCE1: The curious cat silently watched the busy people from atop the old wooden fence.\nSENTENCE2: She was terrified when she felt herself sinking further into the quicksand.\nSENTENCE3: She decided to take a different path through the park, enjoying the unexpected quiet.\nSENTENCE4: He found an old book in his attic that contained stories of ancient heroes and legends.\nSENTENCE5: They often spent their evenings by the lake, listening to the soothing sounds of nature.\n\nNext, I am going to present some words to you; upon reading each word, please provide ONLY ONE word/phrase as an associate.\n\nFor instance, if the word you see is "milk", you can provide "breakfast" or "cow" as an associate.\n\nPlease respond only with the associate words in order; separate them with semicolons; don’t ask any questions or give any other information.\n\nHere are the words:\nWORD1: bottle\nWORD2: cloud\nWORD3: blanket\nWORD4: paper\nWORD5: sink</v>
      </c>
      <c r="Y46" t="s">
        <v>14</v>
      </c>
      <c r="Z46" t="s">
        <v>15</v>
      </c>
      <c r="AA46" t="s">
        <v>16</v>
      </c>
      <c r="AB46" t="s">
        <v>17</v>
      </c>
      <c r="AC46" t="str">
        <f t="shared" si="5"/>
        <v>&lt;s&gt;[INST] &lt;&lt;SYS&gt;&gt;\nYou are a participant of a psycholinguistic experiment. You will do a task on English language use.\n&lt;&lt;/SYS&gt;&gt;\n\nIn this task, I would like to present you with five sentences. Please just carefully read the sentences; you don't have to do anything with them.\n\nHere are the sentences:\nSENTENCE1: The curious cat silently watched the busy people from atop the old wooden fence.\nSENTENCE2: She was terrified when she felt herself sinking further into the quicksand.\nSENTENCE3: She decided to take a different path through the park, enjoying the unexpected quiet.\nSENTENCE4: He found an old book in his attic that contained stories of ancient heroes and legends.\nSENTENCE5: They often spent their evenings by the lake, listening to the soothing sounds of nature.\n\nNext, I am going to present some words to you; upon reading each word, please provide ONLY ONE word/phrase as an associate.\n\nFor instance, if the word you see is "milk", you can provide "breakfast" or "cow" as an associate.\n\nPlease respond only with the associate words in order; separate them with semicolons; don’t ask any questions or give any other information.\n\nHere are the words:\nWORD1: bottle\nWORD2: cloud\nWORD3: blanket\nWORD4: paper\nWORD5: sink[/INST]</v>
      </c>
    </row>
    <row r="47" spans="1:29">
      <c r="A47" t="s">
        <v>593</v>
      </c>
      <c r="B47">
        <v>23</v>
      </c>
      <c r="C47" t="s">
        <v>483</v>
      </c>
      <c r="D47" t="s">
        <v>594</v>
      </c>
      <c r="E47" t="s">
        <v>592</v>
      </c>
      <c r="F47" t="s">
        <v>483</v>
      </c>
      <c r="H47" s="2" t="s">
        <v>468</v>
      </c>
      <c r="I47" t="s">
        <v>469</v>
      </c>
      <c r="J47" t="s">
        <v>470</v>
      </c>
      <c r="K47" t="str">
        <f t="shared" si="6"/>
        <v>SENTENCE2: She was terrified when she felt herself falling further into the quicksand.</v>
      </c>
      <c r="L47" t="s">
        <v>471</v>
      </c>
      <c r="M47" t="s">
        <v>472</v>
      </c>
      <c r="N47" t="s">
        <v>473</v>
      </c>
      <c r="O47" t="s">
        <v>474</v>
      </c>
      <c r="P47" t="s">
        <v>475</v>
      </c>
      <c r="Q47" t="s">
        <v>476</v>
      </c>
      <c r="R47" t="s">
        <v>477</v>
      </c>
      <c r="S47" t="s">
        <v>478</v>
      </c>
      <c r="T47" t="s">
        <v>479</v>
      </c>
      <c r="U47" t="s">
        <v>480</v>
      </c>
      <c r="V47" t="s">
        <v>481</v>
      </c>
      <c r="W47" t="str">
        <f t="shared" si="7"/>
        <v>WORD5: sink</v>
      </c>
      <c r="X47" t="str">
        <f t="shared" si="4"/>
        <v>In this task, I would like to present you with five sentences. Please just carefully read the sentences; you don't have to do anything with them.\n\nHere are the sentences:\nSENTENCE1: The curious cat silently watched the busy people from atop the old wooden fence.\nSENTENCE2: She was terrified when she felt herself falling further into the quicksand.\nSENTENCE3: She decided to take a different path through the park, enjoying the unexpected quiet.\nSENTENCE4: He found an old book in his attic that contained stories of ancient heroes and legends.\nSENTENCE5: They often spent their evenings by the lake, listening to the soothing sounds of nature.\n\nNext, I am going to present some words to you; upon reading each word, please provide ONLY ONE word/phrase as an associate.\n\nFor instance, if the word you see is "milk", you can provide "breakfast" or "cow" as an associate.\n\nPlease respond only with the associate words in order; separate them with semicolons; don’t ask any questions or give any other information.\n\nHere are the words:\nWORD1: bottle\nWORD2: cloud\nWORD3: blanket\nWORD4: paper\nWORD5: sink</v>
      </c>
      <c r="Y47" t="s">
        <v>14</v>
      </c>
      <c r="Z47" t="s">
        <v>15</v>
      </c>
      <c r="AA47" t="s">
        <v>16</v>
      </c>
      <c r="AB47" t="s">
        <v>17</v>
      </c>
      <c r="AC47" t="str">
        <f t="shared" si="5"/>
        <v>&lt;s&gt;[INST] &lt;&lt;SYS&gt;&gt;\nYou are a participant of a psycholinguistic experiment. You will do a task on English language use.\n&lt;&lt;/SYS&gt;&gt;\n\nIn this task, I would like to present you with five sentences. Please just carefully read the sentences; you don't have to do anything with them.\n\nHere are the sentences:\nSENTENCE1: The curious cat silently watched the busy people from atop the old wooden fence.\nSENTENCE2: She was terrified when she felt herself falling further into the quicksand.\nSENTENCE3: She decided to take a different path through the park, enjoying the unexpected quiet.\nSENTENCE4: He found an old book in his attic that contained stories of ancient heroes and legends.\nSENTENCE5: They often spent their evenings by the lake, listening to the soothing sounds of nature.\n\nNext, I am going to present some words to you; upon reading each word, please provide ONLY ONE word/phrase as an associate.\n\nFor instance, if the word you see is "milk", you can provide "breakfast" or "cow" as an associate.\n\nPlease respond only with the associate words in order; separate them with semicolons; don’t ask any questions or give any other information.\n\nHere are the words:\nWORD1: bottle\nWORD2: cloud\nWORD3: blanket\nWORD4: paper\nWORD5: sink[/INST]</v>
      </c>
    </row>
    <row r="48" spans="1:29">
      <c r="A48" t="s">
        <v>595</v>
      </c>
      <c r="B48">
        <v>24</v>
      </c>
      <c r="C48" t="s">
        <v>465</v>
      </c>
      <c r="D48" t="s">
        <v>596</v>
      </c>
      <c r="E48" t="s">
        <v>597</v>
      </c>
      <c r="F48" t="s">
        <v>465</v>
      </c>
      <c r="H48" s="2" t="s">
        <v>468</v>
      </c>
      <c r="I48" t="s">
        <v>469</v>
      </c>
      <c r="J48" t="s">
        <v>470</v>
      </c>
      <c r="K48" t="str">
        <f t="shared" si="6"/>
        <v>SENTENCE2: The military complained that they did not have enough arms to fight the war.</v>
      </c>
      <c r="L48" t="s">
        <v>471</v>
      </c>
      <c r="M48" t="s">
        <v>472</v>
      </c>
      <c r="N48" t="s">
        <v>473</v>
      </c>
      <c r="O48" t="s">
        <v>474</v>
      </c>
      <c r="P48" t="s">
        <v>475</v>
      </c>
      <c r="Q48" t="s">
        <v>476</v>
      </c>
      <c r="R48" t="s">
        <v>477</v>
      </c>
      <c r="S48" t="s">
        <v>478</v>
      </c>
      <c r="T48" t="s">
        <v>479</v>
      </c>
      <c r="U48" t="s">
        <v>480</v>
      </c>
      <c r="V48" t="s">
        <v>481</v>
      </c>
      <c r="W48" t="str">
        <f t="shared" si="7"/>
        <v>WORD5: arms</v>
      </c>
      <c r="X48" t="str">
        <f t="shared" si="4"/>
        <v>In this task, I would like to present you with five sentences. Please just carefully read the sentences; you don't have to do anything with them.\n\nHere are the sentences:\nSENTENCE1: The curious cat silently watched the busy people from atop the old wooden fence.\nSENTENCE2: The military complained that they did not have enough arms to fight the war.\nSENTENCE3: She decided to take a different path through the park, enjoying the unexpected quiet.\nSENTENCE4: He found an old book in his attic that contained stories of ancient heroes and legends.\nSENTENCE5: They often spent their evenings by the lake, listening to the soothing sounds of nature.\n\nNext, I am going to present some words to you; upon reading each word, please provide ONLY ONE word/phrase as an associate.\n\nFor instance, if the word you see is "milk", you can provide "breakfast" or "cow" as an associate.\n\nPlease respond only with the associate words in order; separate them with semicolons; don’t ask any questions or give any other information.\n\nHere are the words:\nWORD1: bottle\nWORD2: cloud\nWORD3: blanket\nWORD4: paper\nWORD5: arms</v>
      </c>
      <c r="Y48" t="s">
        <v>14</v>
      </c>
      <c r="Z48" t="s">
        <v>15</v>
      </c>
      <c r="AA48" t="s">
        <v>16</v>
      </c>
      <c r="AB48" t="s">
        <v>17</v>
      </c>
      <c r="AC48" t="str">
        <f t="shared" si="5"/>
        <v>&lt;s&gt;[INST] &lt;&lt;SYS&gt;&gt;\nYou are a participant of a psycholinguistic experiment. You will do a task on English language use.\n&lt;&lt;/SYS&gt;&gt;\n\nIn this task, I would like to present you with five sentences. Please just carefully read the sentences; you don't have to do anything with them.\n\nHere are the sentences:\nSENTENCE1: The curious cat silently watched the busy people from atop the old wooden fence.\nSENTENCE2: The military complained that they did not have enough arms to fight the war.\nSENTENCE3: She decided to take a different path through the park, enjoying the unexpected quiet.\nSENTENCE4: He found an old book in his attic that contained stories of ancient heroes and legends.\nSENTENCE5: They often spent their evenings by the lake, listening to the soothing sounds of nature.\n\nNext, I am going to present some words to you; upon reading each word, please provide ONLY ONE word/phrase as an associate.\n\nFor instance, if the word you see is "milk", you can provide "breakfast" or "cow" as an associate.\n\nPlease respond only with the associate words in order; separate them with semicolons; don’t ask any questions or give any other information.\n\nHere are the words:\nWORD1: bottle\nWORD2: cloud\nWORD3: blanket\nWORD4: paper\nWORD5: arms[/INST]</v>
      </c>
    </row>
    <row r="49" spans="1:29">
      <c r="A49" t="s">
        <v>598</v>
      </c>
      <c r="B49">
        <v>24</v>
      </c>
      <c r="C49" t="s">
        <v>483</v>
      </c>
      <c r="D49" t="s">
        <v>599</v>
      </c>
      <c r="E49" t="s">
        <v>597</v>
      </c>
      <c r="F49" t="s">
        <v>483</v>
      </c>
      <c r="H49" s="2" t="s">
        <v>468</v>
      </c>
      <c r="I49" t="s">
        <v>469</v>
      </c>
      <c r="J49" t="s">
        <v>470</v>
      </c>
      <c r="K49" t="str">
        <f t="shared" si="6"/>
        <v>SENTENCE2: The military complained that they did not have enough weapons to fight the war.</v>
      </c>
      <c r="L49" t="s">
        <v>471</v>
      </c>
      <c r="M49" t="s">
        <v>472</v>
      </c>
      <c r="N49" t="s">
        <v>473</v>
      </c>
      <c r="O49" t="s">
        <v>474</v>
      </c>
      <c r="P49" t="s">
        <v>475</v>
      </c>
      <c r="Q49" t="s">
        <v>476</v>
      </c>
      <c r="R49" t="s">
        <v>477</v>
      </c>
      <c r="S49" t="s">
        <v>478</v>
      </c>
      <c r="T49" t="s">
        <v>479</v>
      </c>
      <c r="U49" t="s">
        <v>480</v>
      </c>
      <c r="V49" t="s">
        <v>481</v>
      </c>
      <c r="W49" t="str">
        <f t="shared" si="7"/>
        <v>WORD5: arms</v>
      </c>
      <c r="X49" t="str">
        <f t="shared" si="4"/>
        <v>In this task, I would like to present you with five sentences. Please just carefully read the sentences; you don't have to do anything with them.\n\nHere are the sentences:\nSENTENCE1: The curious cat silently watched the busy people from atop the old wooden fence.\nSENTENCE2: The military complained that they did not have enough weapons to fight the war.\nSENTENCE3: She decided to take a different path through the park, enjoying the unexpected quiet.\nSENTENCE4: He found an old book in his attic that contained stories of ancient heroes and legends.\nSENTENCE5: They often spent their evenings by the lake, listening to the soothing sounds of nature.\n\nNext, I am going to present some words to you; upon reading each word, please provide ONLY ONE word/phrase as an associate.\n\nFor instance, if the word you see is "milk", you can provide "breakfast" or "cow" as an associate.\n\nPlease respond only with the associate words in order; separate them with semicolons; don’t ask any questions or give any other information.\n\nHere are the words:\nWORD1: bottle\nWORD2: cloud\nWORD3: blanket\nWORD4: paper\nWORD5: arms</v>
      </c>
      <c r="Y49" t="s">
        <v>14</v>
      </c>
      <c r="Z49" t="s">
        <v>15</v>
      </c>
      <c r="AA49" t="s">
        <v>16</v>
      </c>
      <c r="AB49" t="s">
        <v>17</v>
      </c>
      <c r="AC49" t="str">
        <f t="shared" si="5"/>
        <v>&lt;s&gt;[INST] &lt;&lt;SYS&gt;&gt;\nYou are a participant of a psycholinguistic experiment. You will do a task on English language use.\n&lt;&lt;/SYS&gt;&gt;\n\nIn this task, I would like to present you with five sentences. Please just carefully read the sentences; you don't have to do anything with them.\n\nHere are the sentences:\nSENTENCE1: The curious cat silently watched the busy people from atop the old wooden fence.\nSENTENCE2: The military complained that they did not have enough weapons to fight the war.\nSENTENCE3: She decided to take a different path through the park, enjoying the unexpected quiet.\nSENTENCE4: He found an old book in his attic that contained stories of ancient heroes and legends.\nSENTENCE5: They often spent their evenings by the lake, listening to the soothing sounds of nature.\n\nNext, I am going to present some words to you; upon reading each word, please provide ONLY ONE word/phrase as an associate.\n\nFor instance, if the word you see is "milk", you can provide "breakfast" or "cow" as an associate.\n\nPlease respond only with the associate words in order; separate them with semicolons; don’t ask any questions or give any other information.\n\nHere are the words:\nWORD1: bottle\nWORD2: cloud\nWORD3: blanket\nWORD4: paper\nWORD5: arms[/INST]</v>
      </c>
    </row>
    <row r="50" spans="1:29">
      <c r="A50" t="s">
        <v>600</v>
      </c>
      <c r="B50">
        <v>25</v>
      </c>
      <c r="C50" t="s">
        <v>465</v>
      </c>
      <c r="D50" t="s">
        <v>601</v>
      </c>
      <c r="E50" t="s">
        <v>602</v>
      </c>
      <c r="F50" t="s">
        <v>465</v>
      </c>
      <c r="H50" s="2" t="s">
        <v>468</v>
      </c>
      <c r="I50" t="s">
        <v>469</v>
      </c>
      <c r="J50" t="s">
        <v>470</v>
      </c>
      <c r="K50" t="str">
        <f t="shared" si="6"/>
        <v>SENTENCE2: They learnt about the cycle of the seasons in nursery.</v>
      </c>
      <c r="L50" t="s">
        <v>471</v>
      </c>
      <c r="M50" t="s">
        <v>472</v>
      </c>
      <c r="N50" t="s">
        <v>473</v>
      </c>
      <c r="O50" t="s">
        <v>474</v>
      </c>
      <c r="P50" t="s">
        <v>475</v>
      </c>
      <c r="Q50" t="s">
        <v>476</v>
      </c>
      <c r="R50" t="s">
        <v>477</v>
      </c>
      <c r="S50" t="s">
        <v>478</v>
      </c>
      <c r="T50" t="s">
        <v>479</v>
      </c>
      <c r="U50" t="s">
        <v>480</v>
      </c>
      <c r="V50" t="s">
        <v>481</v>
      </c>
      <c r="W50" t="str">
        <f t="shared" si="7"/>
        <v>WORD5: cycle</v>
      </c>
      <c r="X50" t="str">
        <f t="shared" si="4"/>
        <v>In this task, I would like to present you with five sentences. Please just carefully read the sentences; you don't have to do anything with them.\n\nHere are the sentences:\nSENTENCE1: The curious cat silently watched the busy people from atop the old wooden fence.\nSENTENCE2: They learnt about the cycle of the seasons in nursery.\nSENTENCE3: She decided to take a different path through the park, enjoying the unexpected quiet.\nSENTENCE4: He found an old book in his attic that contained stories of ancient heroes and legends.\nSENTENCE5: They often spent their evenings by the lake, listening to the soothing sounds of nature.\n\nNext, I am going to present some words to you; upon reading each word, please provide ONLY ONE word/phrase as an associate.\n\nFor instance, if the word you see is "milk", you can provide "breakfast" or "cow" as an associate.\n\nPlease respond only with the associate words in order; separate them with semicolons; don’t ask any questions or give any other information.\n\nHere are the words:\nWORD1: bottle\nWORD2: cloud\nWORD3: blanket\nWORD4: paper\nWORD5: cycle</v>
      </c>
      <c r="Y50" t="s">
        <v>14</v>
      </c>
      <c r="Z50" t="s">
        <v>15</v>
      </c>
      <c r="AA50" t="s">
        <v>16</v>
      </c>
      <c r="AB50" t="s">
        <v>17</v>
      </c>
      <c r="AC50" t="str">
        <f t="shared" si="5"/>
        <v>&lt;s&gt;[INST] &lt;&lt;SYS&gt;&gt;\nYou are a participant of a psycholinguistic experiment. You will do a task on English language use.\n&lt;&lt;/SYS&gt;&gt;\n\nIn this task, I would like to present you with five sentences. Please just carefully read the sentences; you don't have to do anything with them.\n\nHere are the sentences:\nSENTENCE1: The curious cat silently watched the busy people from atop the old wooden fence.\nSENTENCE2: They learnt about the cycle of the seasons in nursery.\nSENTENCE3: She decided to take a different path through the park, enjoying the unexpected quiet.\nSENTENCE4: He found an old book in his attic that contained stories of ancient heroes and legends.\nSENTENCE5: They often spent their evenings by the lake, listening to the soothing sounds of nature.\n\nNext, I am going to present some words to you; upon reading each word, please provide ONLY ONE word/phrase as an associate.\n\nFor instance, if the word you see is "milk", you can provide "breakfast" or "cow" as an associate.\n\nPlease respond only with the associate words in order; separate them with semicolons; don’t ask any questions or give any other information.\n\nHere are the words:\nWORD1: bottle\nWORD2: cloud\nWORD3: blanket\nWORD4: paper\nWORD5: cycle[/INST]</v>
      </c>
    </row>
    <row r="51" spans="1:29">
      <c r="A51" t="s">
        <v>603</v>
      </c>
      <c r="B51">
        <v>25</v>
      </c>
      <c r="C51" t="s">
        <v>483</v>
      </c>
      <c r="D51" t="s">
        <v>604</v>
      </c>
      <c r="E51" t="s">
        <v>602</v>
      </c>
      <c r="F51" t="s">
        <v>483</v>
      </c>
      <c r="H51" s="2" t="s">
        <v>468</v>
      </c>
      <c r="I51" t="s">
        <v>469</v>
      </c>
      <c r="J51" t="s">
        <v>470</v>
      </c>
      <c r="K51" t="str">
        <f t="shared" si="6"/>
        <v>SENTENCE2: They learnt about the sequence of the seasons in nursery.</v>
      </c>
      <c r="L51" t="s">
        <v>471</v>
      </c>
      <c r="M51" t="s">
        <v>472</v>
      </c>
      <c r="N51" t="s">
        <v>473</v>
      </c>
      <c r="O51" t="s">
        <v>474</v>
      </c>
      <c r="P51" t="s">
        <v>475</v>
      </c>
      <c r="Q51" t="s">
        <v>476</v>
      </c>
      <c r="R51" t="s">
        <v>477</v>
      </c>
      <c r="S51" t="s">
        <v>478</v>
      </c>
      <c r="T51" t="s">
        <v>479</v>
      </c>
      <c r="U51" t="s">
        <v>480</v>
      </c>
      <c r="V51" t="s">
        <v>481</v>
      </c>
      <c r="W51" t="str">
        <f t="shared" si="7"/>
        <v>WORD5: cycle</v>
      </c>
      <c r="X51" t="str">
        <f t="shared" si="4"/>
        <v>In this task, I would like to present you with five sentences. Please just carefully read the sentences; you don't have to do anything with them.\n\nHere are the sentences:\nSENTENCE1: The curious cat silently watched the busy people from atop the old wooden fence.\nSENTENCE2: They learnt about the sequence of the seasons in nursery.\nSENTENCE3: She decided to take a different path through the park, enjoying the unexpected quiet.\nSENTENCE4: He found an old book in his attic that contained stories of ancient heroes and legends.\nSENTENCE5: They often spent their evenings by the lake, listening to the soothing sounds of nature.\n\nNext, I am going to present some words to you; upon reading each word, please provide ONLY ONE word/phrase as an associate.\n\nFor instance, if the word you see is "milk", you can provide "breakfast" or "cow" as an associate.\n\nPlease respond only with the associate words in order; separate them with semicolons; don’t ask any questions or give any other information.\n\nHere are the words:\nWORD1: bottle\nWORD2: cloud\nWORD3: blanket\nWORD4: paper\nWORD5: cycle</v>
      </c>
      <c r="Y51" t="s">
        <v>14</v>
      </c>
      <c r="Z51" t="s">
        <v>15</v>
      </c>
      <c r="AA51" t="s">
        <v>16</v>
      </c>
      <c r="AB51" t="s">
        <v>17</v>
      </c>
      <c r="AC51" t="str">
        <f t="shared" si="5"/>
        <v>&lt;s&gt;[INST] &lt;&lt;SYS&gt;&gt;\nYou are a participant of a psycholinguistic experiment. You will do a task on English language use.\n&lt;&lt;/SYS&gt;&gt;\n\nIn this task, I would like to present you with five sentences. Please just carefully read the sentences; you don't have to do anything with them.\n\nHere are the sentences:\nSENTENCE1: The curious cat silently watched the busy people from atop the old wooden fence.\nSENTENCE2: They learnt about the sequence of the seasons in nursery.\nSENTENCE3: She decided to take a different path through the park, enjoying the unexpected quiet.\nSENTENCE4: He found an old book in his attic that contained stories of ancient heroes and legends.\nSENTENCE5: They often spent their evenings by the lake, listening to the soothing sounds of nature.\n\nNext, I am going to present some words to you; upon reading each word, please provide ONLY ONE word/phrase as an associate.\n\nFor instance, if the word you see is "milk", you can provide "breakfast" or "cow" as an associate.\n\nPlease respond only with the associate words in order; separate them with semicolons; don’t ask any questions or give any other information.\n\nHere are the words:\nWORD1: bottle\nWORD2: cloud\nWORD3: blanket\nWORD4: paper\nWORD5: cycle[/INST]</v>
      </c>
    </row>
    <row r="52" spans="1:29">
      <c r="A52" t="s">
        <v>605</v>
      </c>
      <c r="B52">
        <v>26</v>
      </c>
      <c r="C52" t="s">
        <v>465</v>
      </c>
      <c r="D52" t="s">
        <v>606</v>
      </c>
      <c r="E52" t="s">
        <v>607</v>
      </c>
      <c r="F52" t="s">
        <v>465</v>
      </c>
      <c r="H52" s="2" t="s">
        <v>468</v>
      </c>
      <c r="I52" t="s">
        <v>469</v>
      </c>
      <c r="J52" t="s">
        <v>470</v>
      </c>
      <c r="K52" t="str">
        <f t="shared" si="6"/>
        <v>SENTENCE2: The school children were terrified of being hit with the belt.</v>
      </c>
      <c r="L52" t="s">
        <v>471</v>
      </c>
      <c r="M52" t="s">
        <v>472</v>
      </c>
      <c r="N52" t="s">
        <v>473</v>
      </c>
      <c r="O52" t="s">
        <v>474</v>
      </c>
      <c r="P52" t="s">
        <v>475</v>
      </c>
      <c r="Q52" t="s">
        <v>476</v>
      </c>
      <c r="R52" t="s">
        <v>477</v>
      </c>
      <c r="S52" t="s">
        <v>478</v>
      </c>
      <c r="T52" t="s">
        <v>479</v>
      </c>
      <c r="U52" t="s">
        <v>480</v>
      </c>
      <c r="V52" t="s">
        <v>481</v>
      </c>
      <c r="W52" t="str">
        <f t="shared" si="7"/>
        <v>WORD5: belt</v>
      </c>
      <c r="X52" t="str">
        <f t="shared" si="4"/>
        <v>In this task, I would like to present you with five sentences. Please just carefully read the sentences; you don't have to do anything with them.\n\nHere are the sentences:\nSENTENCE1: The curious cat silently watched the busy people from atop the old wooden fence.\nSENTENCE2: The school children were terrified of being hit with the belt.\nSENTENCE3: She decided to take a different path through the park, enjoying the unexpected quiet.\nSENTENCE4: He found an old book in his attic that contained stories of ancient heroes and legends.\nSENTENCE5: They often spent their evenings by the lake, listening to the soothing sounds of nature.\n\nNext, I am going to present some words to you; upon reading each word, please provide ONLY ONE word/phrase as an associate.\n\nFor instance, if the word you see is "milk", you can provide "breakfast" or "cow" as an associate.\n\nPlease respond only with the associate words in order; separate them with semicolons; don’t ask any questions or give any other information.\n\nHere are the words:\nWORD1: bottle\nWORD2: cloud\nWORD3: blanket\nWORD4: paper\nWORD5: belt</v>
      </c>
      <c r="Y52" t="s">
        <v>14</v>
      </c>
      <c r="Z52" t="s">
        <v>15</v>
      </c>
      <c r="AA52" t="s">
        <v>16</v>
      </c>
      <c r="AB52" t="s">
        <v>17</v>
      </c>
      <c r="AC52" t="str">
        <f t="shared" si="5"/>
        <v>&lt;s&gt;[INST] &lt;&lt;SYS&gt;&gt;\nYou are a participant of a psycholinguistic experiment. You will do a task on English language use.\n&lt;&lt;/SYS&gt;&gt;\n\nIn this task, I would like to present you with five sentences. Please just carefully read the sentences; you don't have to do anything with them.\n\nHere are the sentences:\nSENTENCE1: The curious cat silently watched the busy people from atop the old wooden fence.\nSENTENCE2: The school children were terrified of being hit with the belt.\nSENTENCE3: She decided to take a different path through the park, enjoying the unexpected quiet.\nSENTENCE4: He found an old book in his attic that contained stories of ancient heroes and legends.\nSENTENCE5: They often spent their evenings by the lake, listening to the soothing sounds of nature.\n\nNext, I am going to present some words to you; upon reading each word, please provide ONLY ONE word/phrase as an associate.\n\nFor instance, if the word you see is "milk", you can provide "breakfast" or "cow" as an associate.\n\nPlease respond only with the associate words in order; separate them with semicolons; don’t ask any questions or give any other information.\n\nHere are the words:\nWORD1: bottle\nWORD2: cloud\nWORD3: blanket\nWORD4: paper\nWORD5: belt[/INST]</v>
      </c>
    </row>
    <row r="53" spans="1:29">
      <c r="A53" t="s">
        <v>608</v>
      </c>
      <c r="B53">
        <v>26</v>
      </c>
      <c r="C53" t="s">
        <v>483</v>
      </c>
      <c r="D53" t="s">
        <v>609</v>
      </c>
      <c r="E53" t="s">
        <v>607</v>
      </c>
      <c r="F53" t="s">
        <v>483</v>
      </c>
      <c r="H53" s="2" t="s">
        <v>468</v>
      </c>
      <c r="I53" t="s">
        <v>469</v>
      </c>
      <c r="J53" t="s">
        <v>470</v>
      </c>
      <c r="K53" t="str">
        <f t="shared" si="6"/>
        <v>SENTENCE2: The school children were terrified of being hit with the strap.</v>
      </c>
      <c r="L53" t="s">
        <v>471</v>
      </c>
      <c r="M53" t="s">
        <v>472</v>
      </c>
      <c r="N53" t="s">
        <v>473</v>
      </c>
      <c r="O53" t="s">
        <v>474</v>
      </c>
      <c r="P53" t="s">
        <v>475</v>
      </c>
      <c r="Q53" t="s">
        <v>476</v>
      </c>
      <c r="R53" t="s">
        <v>477</v>
      </c>
      <c r="S53" t="s">
        <v>478</v>
      </c>
      <c r="T53" t="s">
        <v>479</v>
      </c>
      <c r="U53" t="s">
        <v>480</v>
      </c>
      <c r="V53" t="s">
        <v>481</v>
      </c>
      <c r="W53" t="str">
        <f t="shared" si="7"/>
        <v>WORD5: belt</v>
      </c>
      <c r="X53" t="str">
        <f t="shared" si="4"/>
        <v>In this task, I would like to present you with five sentences. Please just carefully read the sentences; you don't have to do anything with them.\n\nHere are the sentences:\nSENTENCE1: The curious cat silently watched the busy people from atop the old wooden fence.\nSENTENCE2: The school children were terrified of being hit with the strap.\nSENTENCE3: She decided to take a different path through the park, enjoying the unexpected quiet.\nSENTENCE4: He found an old book in his attic that contained stories of ancient heroes and legends.\nSENTENCE5: They often spent their evenings by the lake, listening to the soothing sounds of nature.\n\nNext, I am going to present some words to you; upon reading each word, please provide ONLY ONE word/phrase as an associate.\n\nFor instance, if the word you see is "milk", you can provide "breakfast" or "cow" as an associate.\n\nPlease respond only with the associate words in order; separate them with semicolons; don’t ask any questions or give any other information.\n\nHere are the words:\nWORD1: bottle\nWORD2: cloud\nWORD3: blanket\nWORD4: paper\nWORD5: belt</v>
      </c>
      <c r="Y53" t="s">
        <v>14</v>
      </c>
      <c r="Z53" t="s">
        <v>15</v>
      </c>
      <c r="AA53" t="s">
        <v>16</v>
      </c>
      <c r="AB53" t="s">
        <v>17</v>
      </c>
      <c r="AC53" t="str">
        <f t="shared" si="5"/>
        <v>&lt;s&gt;[INST] &lt;&lt;SYS&gt;&gt;\nYou are a participant of a psycholinguistic experiment. You will do a task on English language use.\n&lt;&lt;/SYS&gt;&gt;\n\nIn this task, I would like to present you with five sentences. Please just carefully read the sentences; you don't have to do anything with them.\n\nHere are the sentences:\nSENTENCE1: The curious cat silently watched the busy people from atop the old wooden fence.\nSENTENCE2: The school children were terrified of being hit with the strap.\nSENTENCE3: She decided to take a different path through the park, enjoying the unexpected quiet.\nSENTENCE4: He found an old book in his attic that contained stories of ancient heroes and legends.\nSENTENCE5: They often spent their evenings by the lake, listening to the soothing sounds of nature.\n\nNext, I am going to present some words to you; upon reading each word, please provide ONLY ONE word/phrase as an associate.\n\nFor instance, if the word you see is "milk", you can provide "breakfast" or "cow" as an associate.\n\nPlease respond only with the associate words in order; separate them with semicolons; don’t ask any questions or give any other information.\n\nHere are the words:\nWORD1: bottle\nWORD2: cloud\nWORD3: blanket\nWORD4: paper\nWORD5: belt[/INST]</v>
      </c>
    </row>
    <row r="54" spans="1:29">
      <c r="A54" t="s">
        <v>610</v>
      </c>
      <c r="B54">
        <v>27</v>
      </c>
      <c r="C54" t="s">
        <v>465</v>
      </c>
      <c r="D54" t="s">
        <v>611</v>
      </c>
      <c r="E54" t="s">
        <v>612</v>
      </c>
      <c r="F54" t="s">
        <v>465</v>
      </c>
      <c r="H54" s="2" t="s">
        <v>468</v>
      </c>
      <c r="I54" t="s">
        <v>469</v>
      </c>
      <c r="J54" t="s">
        <v>470</v>
      </c>
      <c r="K54" t="str">
        <f t="shared" si="6"/>
        <v>SENTENCE2: The addict hid his stash of crack from the police.</v>
      </c>
      <c r="L54" t="s">
        <v>471</v>
      </c>
      <c r="M54" t="s">
        <v>472</v>
      </c>
      <c r="N54" t="s">
        <v>473</v>
      </c>
      <c r="O54" t="s">
        <v>474</v>
      </c>
      <c r="P54" t="s">
        <v>475</v>
      </c>
      <c r="Q54" t="s">
        <v>476</v>
      </c>
      <c r="R54" t="s">
        <v>477</v>
      </c>
      <c r="S54" t="s">
        <v>478</v>
      </c>
      <c r="T54" t="s">
        <v>479</v>
      </c>
      <c r="U54" t="s">
        <v>480</v>
      </c>
      <c r="V54" t="s">
        <v>481</v>
      </c>
      <c r="W54" t="str">
        <f t="shared" si="7"/>
        <v>WORD5: crack</v>
      </c>
      <c r="X54" t="str">
        <f t="shared" si="4"/>
        <v>In this task, I would like to present you with five sentences. Please just carefully read the sentences; you don't have to do anything with them.\n\nHere are the sentences:\nSENTENCE1: The curious cat silently watched the busy people from atop the old wooden fence.\nSENTENCE2: The addict hid his stash of crack from the police.\nSENTENCE3: She decided to take a different path through the park, enjoying the unexpected quiet.\nSENTENCE4: He found an old book in his attic that contained stories of ancient heroes and legends.\nSENTENCE5: They often spent their evenings by the lake, listening to the soothing sounds of nature.\n\nNext, I am going to present some words to you; upon reading each word, please provide ONLY ONE word/phrase as an associate.\n\nFor instance, if the word you see is "milk", you can provide "breakfast" or "cow" as an associate.\n\nPlease respond only with the associate words in order; separate them with semicolons; don’t ask any questions or give any other information.\n\nHere are the words:\nWORD1: bottle\nWORD2: cloud\nWORD3: blanket\nWORD4: paper\nWORD5: crack</v>
      </c>
      <c r="Y54" t="s">
        <v>14</v>
      </c>
      <c r="Z54" t="s">
        <v>15</v>
      </c>
      <c r="AA54" t="s">
        <v>16</v>
      </c>
      <c r="AB54" t="s">
        <v>17</v>
      </c>
      <c r="AC54" t="str">
        <f t="shared" si="5"/>
        <v>&lt;s&gt;[INST] &lt;&lt;SYS&gt;&gt;\nYou are a participant of a psycholinguistic experiment. You will do a task on English language use.\n&lt;&lt;/SYS&gt;&gt;\n\nIn this task, I would like to present you with five sentences. Please just carefully read the sentences; you don't have to do anything with them.\n\nHere are the sentences:\nSENTENCE1: The curious cat silently watched the busy people from atop the old wooden fence.\nSENTENCE2: The addict hid his stash of crack from the police.\nSENTENCE3: She decided to take a different path through the park, enjoying the unexpected quiet.\nSENTENCE4: He found an old book in his attic that contained stories of ancient heroes and legends.\nSENTENCE5: They often spent their evenings by the lake, listening to the soothing sounds of nature.\n\nNext, I am going to present some words to you; upon reading each word, please provide ONLY ONE word/phrase as an associate.\n\nFor instance, if the word you see is "milk", you can provide "breakfast" or "cow" as an associate.\n\nPlease respond only with the associate words in order; separate them with semicolons; don’t ask any questions or give any other information.\n\nHere are the words:\nWORD1: bottle\nWORD2: cloud\nWORD3: blanket\nWORD4: paper\nWORD5: crack[/INST]</v>
      </c>
    </row>
    <row r="55" spans="1:29">
      <c r="A55" t="s">
        <v>613</v>
      </c>
      <c r="B55">
        <v>27</v>
      </c>
      <c r="C55" t="s">
        <v>483</v>
      </c>
      <c r="D55" t="s">
        <v>614</v>
      </c>
      <c r="E55" t="s">
        <v>612</v>
      </c>
      <c r="F55" t="s">
        <v>483</v>
      </c>
      <c r="H55" s="2" t="s">
        <v>468</v>
      </c>
      <c r="I55" t="s">
        <v>469</v>
      </c>
      <c r="J55" t="s">
        <v>470</v>
      </c>
      <c r="K55" t="str">
        <f t="shared" si="6"/>
        <v>SENTENCE2: The addict hid his stash of cocaine from the police.</v>
      </c>
      <c r="L55" t="s">
        <v>471</v>
      </c>
      <c r="M55" t="s">
        <v>472</v>
      </c>
      <c r="N55" t="s">
        <v>473</v>
      </c>
      <c r="O55" t="s">
        <v>474</v>
      </c>
      <c r="P55" t="s">
        <v>475</v>
      </c>
      <c r="Q55" t="s">
        <v>476</v>
      </c>
      <c r="R55" t="s">
        <v>477</v>
      </c>
      <c r="S55" t="s">
        <v>478</v>
      </c>
      <c r="T55" t="s">
        <v>479</v>
      </c>
      <c r="U55" t="s">
        <v>480</v>
      </c>
      <c r="V55" t="s">
        <v>481</v>
      </c>
      <c r="W55" t="str">
        <f t="shared" si="7"/>
        <v>WORD5: crack</v>
      </c>
      <c r="X55" t="str">
        <f t="shared" si="4"/>
        <v>In this task, I would like to present you with five sentences. Please just carefully read the sentences; you don't have to do anything with them.\n\nHere are the sentences:\nSENTENCE1: The curious cat silently watched the busy people from atop the old wooden fence.\nSENTENCE2: The addict hid his stash of cocaine from the police.\nSENTENCE3: She decided to take a different path through the park, enjoying the unexpected quiet.\nSENTENCE4: He found an old book in his attic that contained stories of ancient heroes and legends.\nSENTENCE5: They often spent their evenings by the lake, listening to the soothing sounds of nature.\n\nNext, I am going to present some words to you; upon reading each word, please provide ONLY ONE word/phrase as an associate.\n\nFor instance, if the word you see is "milk", you can provide "breakfast" or "cow" as an associate.\n\nPlease respond only with the associate words in order; separate them with semicolons; don’t ask any questions or give any other information.\n\nHere are the words:\nWORD1: bottle\nWORD2: cloud\nWORD3: blanket\nWORD4: paper\nWORD5: crack</v>
      </c>
      <c r="Y55" t="s">
        <v>14</v>
      </c>
      <c r="Z55" t="s">
        <v>15</v>
      </c>
      <c r="AA55" t="s">
        <v>16</v>
      </c>
      <c r="AB55" t="s">
        <v>17</v>
      </c>
      <c r="AC55" t="str">
        <f t="shared" si="5"/>
        <v>&lt;s&gt;[INST] &lt;&lt;SYS&gt;&gt;\nYou are a participant of a psycholinguistic experiment. You will do a task on English language use.\n&lt;&lt;/SYS&gt;&gt;\n\nIn this task, I would like to present you with five sentences. Please just carefully read the sentences; you don't have to do anything with them.\n\nHere are the sentences:\nSENTENCE1: The curious cat silently watched the busy people from atop the old wooden fence.\nSENTENCE2: The addict hid his stash of cocaine from the police.\nSENTENCE3: She decided to take a different path through the park, enjoying the unexpected quiet.\nSENTENCE4: He found an old book in his attic that contained stories of ancient heroes and legends.\nSENTENCE5: They often spent their evenings by the lake, listening to the soothing sounds of nature.\n\nNext, I am going to present some words to you; upon reading each word, please provide ONLY ONE word/phrase as an associate.\n\nFor instance, if the word you see is "milk", you can provide "breakfast" or "cow" as an associate.\n\nPlease respond only with the associate words in order; separate them with semicolons; don’t ask any questions or give any other information.\n\nHere are the words:\nWORD1: bottle\nWORD2: cloud\nWORD3: blanket\nWORD4: paper\nWORD5: crack[/INST]</v>
      </c>
    </row>
    <row r="56" spans="1:29">
      <c r="A56" t="s">
        <v>615</v>
      </c>
      <c r="B56">
        <v>28</v>
      </c>
      <c r="C56" t="s">
        <v>465</v>
      </c>
      <c r="D56" t="s">
        <v>616</v>
      </c>
      <c r="E56" t="s">
        <v>617</v>
      </c>
      <c r="F56" t="s">
        <v>465</v>
      </c>
      <c r="H56" s="2" t="s">
        <v>468</v>
      </c>
      <c r="I56" t="s">
        <v>469</v>
      </c>
      <c r="J56" t="s">
        <v>470</v>
      </c>
      <c r="K56" t="str">
        <f t="shared" si="6"/>
        <v>SENTENCE2: The shop keeper drew out a gun from beneath the counter in self defence.</v>
      </c>
      <c r="L56" t="s">
        <v>471</v>
      </c>
      <c r="M56" t="s">
        <v>472</v>
      </c>
      <c r="N56" t="s">
        <v>473</v>
      </c>
      <c r="O56" t="s">
        <v>474</v>
      </c>
      <c r="P56" t="s">
        <v>475</v>
      </c>
      <c r="Q56" t="s">
        <v>476</v>
      </c>
      <c r="R56" t="s">
        <v>477</v>
      </c>
      <c r="S56" t="s">
        <v>478</v>
      </c>
      <c r="T56" t="s">
        <v>479</v>
      </c>
      <c r="U56" t="s">
        <v>480</v>
      </c>
      <c r="V56" t="s">
        <v>481</v>
      </c>
      <c r="W56" t="str">
        <f t="shared" si="7"/>
        <v>WORD5: draw</v>
      </c>
      <c r="X56" t="str">
        <f t="shared" si="4"/>
        <v>In this task, I would like to present you with five sentences. Please just carefully read the sentences; you don't have to do anything with them.\n\nHere are the sentences:\nSENTENCE1: The curious cat silently watched the busy people from atop the old wooden fence.\nSENTENCE2: The shop keeper drew out a gun from beneath the counter in self defence.\nSENTENCE3: She decided to take a different path through the park, enjoying the unexpected quiet.\nSENTENCE4: He found an old book in his attic that contained stories of ancient heroes and legends.\nSENTENCE5: They often spent their evenings by the lake, listening to the soothing sounds of nature.\n\nNext, I am going to present some words to you; upon reading each word, please provide ONLY ONE word/phrase as an associate.\n\nFor instance, if the word you see is "milk", you can provide "breakfast" or "cow" as an associate.\n\nPlease respond only with the associate words in order; separate them with semicolons; don’t ask any questions or give any other information.\n\nHere are the words:\nWORD1: bottle\nWORD2: cloud\nWORD3: blanket\nWORD4: paper\nWORD5: draw</v>
      </c>
      <c r="Y56" t="s">
        <v>14</v>
      </c>
      <c r="Z56" t="s">
        <v>15</v>
      </c>
      <c r="AA56" t="s">
        <v>16</v>
      </c>
      <c r="AB56" t="s">
        <v>17</v>
      </c>
      <c r="AC56" t="str">
        <f t="shared" si="5"/>
        <v>&lt;s&gt;[INST] &lt;&lt;SYS&gt;&gt;\nYou are a participant of a psycholinguistic experiment. You will do a task on English language use.\n&lt;&lt;/SYS&gt;&gt;\n\nIn this task, I would like to present you with five sentences. Please just carefully read the sentences; you don't have to do anything with them.\n\nHere are the sentences:\nSENTENCE1: The curious cat silently watched the busy people from atop the old wooden fence.\nSENTENCE2: The shop keeper drew out a gun from beneath the counter in self defence.\nSENTENCE3: She decided to take a different path through the park, enjoying the unexpected quiet.\nSENTENCE4: He found an old book in his attic that contained stories of ancient heroes and legends.\nSENTENCE5: They often spent their evenings by the lake, listening to the soothing sounds of nature.\n\nNext, I am going to present some words to you; upon reading each word, please provide ONLY ONE word/phrase as an associate.\n\nFor instance, if the word you see is "milk", you can provide "breakfast" or "cow" as an associate.\n\nPlease respond only with the associate words in order; separate them with semicolons; don’t ask any questions or give any other information.\n\nHere are the words:\nWORD1: bottle\nWORD2: cloud\nWORD3: blanket\nWORD4: paper\nWORD5: draw[/INST]</v>
      </c>
    </row>
    <row r="57" spans="1:29">
      <c r="A57" t="s">
        <v>618</v>
      </c>
      <c r="B57">
        <v>28</v>
      </c>
      <c r="C57" t="s">
        <v>483</v>
      </c>
      <c r="D57" t="s">
        <v>619</v>
      </c>
      <c r="E57" t="s">
        <v>617</v>
      </c>
      <c r="F57" t="s">
        <v>483</v>
      </c>
      <c r="H57" s="2" t="s">
        <v>468</v>
      </c>
      <c r="I57" t="s">
        <v>469</v>
      </c>
      <c r="J57" t="s">
        <v>470</v>
      </c>
      <c r="K57" t="str">
        <f t="shared" si="6"/>
        <v>SENTENCE2: The shop keeper pulled out a gun from beneath the counter in self defence.</v>
      </c>
      <c r="L57" t="s">
        <v>471</v>
      </c>
      <c r="M57" t="s">
        <v>472</v>
      </c>
      <c r="N57" t="s">
        <v>473</v>
      </c>
      <c r="O57" t="s">
        <v>474</v>
      </c>
      <c r="P57" t="s">
        <v>475</v>
      </c>
      <c r="Q57" t="s">
        <v>476</v>
      </c>
      <c r="R57" t="s">
        <v>477</v>
      </c>
      <c r="S57" t="s">
        <v>478</v>
      </c>
      <c r="T57" t="s">
        <v>479</v>
      </c>
      <c r="U57" t="s">
        <v>480</v>
      </c>
      <c r="V57" t="s">
        <v>481</v>
      </c>
      <c r="W57" t="str">
        <f t="shared" si="7"/>
        <v>WORD5: draw</v>
      </c>
      <c r="X57" t="str">
        <f t="shared" si="4"/>
        <v>In this task, I would like to present you with five sentences. Please just carefully read the sentences; you don't have to do anything with them.\n\nHere are the sentences:\nSENTENCE1: The curious cat silently watched the busy people from atop the old wooden fence.\nSENTENCE2: The shop keeper pulled out a gun from beneath the counter in self defence.\nSENTENCE3: She decided to take a different path through the park, enjoying the unexpected quiet.\nSENTENCE4: He found an old book in his attic that contained stories of ancient heroes and legends.\nSENTENCE5: They often spent their evenings by the lake, listening to the soothing sounds of nature.\n\nNext, I am going to present some words to you; upon reading each word, please provide ONLY ONE word/phrase as an associate.\n\nFor instance, if the word you see is "milk", you can provide "breakfast" or "cow" as an associate.\n\nPlease respond only with the associate words in order; separate them with semicolons; don’t ask any questions or give any other information.\n\nHere are the words:\nWORD1: bottle\nWORD2: cloud\nWORD3: blanket\nWORD4: paper\nWORD5: draw</v>
      </c>
      <c r="Y57" t="s">
        <v>14</v>
      </c>
      <c r="Z57" t="s">
        <v>15</v>
      </c>
      <c r="AA57" t="s">
        <v>16</v>
      </c>
      <c r="AB57" t="s">
        <v>17</v>
      </c>
      <c r="AC57" t="str">
        <f t="shared" si="5"/>
        <v>&lt;s&gt;[INST] &lt;&lt;SYS&gt;&gt;\nYou are a participant of a psycholinguistic experiment. You will do a task on English language use.\n&lt;&lt;/SYS&gt;&gt;\n\nIn this task, I would like to present you with five sentences. Please just carefully read the sentences; you don't have to do anything with them.\n\nHere are the sentences:\nSENTENCE1: The curious cat silently watched the busy people from atop the old wooden fence.\nSENTENCE2: The shop keeper pulled out a gun from beneath the counter in self defence.\nSENTENCE3: She decided to take a different path through the park, enjoying the unexpected quiet.\nSENTENCE4: He found an old book in his attic that contained stories of ancient heroes and legends.\nSENTENCE5: They often spent their evenings by the lake, listening to the soothing sounds of nature.\n\nNext, I am going to present some words to you; upon reading each word, please provide ONLY ONE word/phrase as an associate.\n\nFor instance, if the word you see is "milk", you can provide "breakfast" or "cow" as an associate.\n\nPlease respond only with the associate words in order; separate them with semicolons; don’t ask any questions or give any other information.\n\nHere are the words:\nWORD1: bottle\nWORD2: cloud\nWORD3: blanket\nWORD4: paper\nWORD5: draw[/INST]</v>
      </c>
    </row>
    <row r="58" spans="1:29">
      <c r="A58" t="s">
        <v>620</v>
      </c>
      <c r="B58">
        <v>29</v>
      </c>
      <c r="C58" t="s">
        <v>465</v>
      </c>
      <c r="D58" t="s">
        <v>621</v>
      </c>
      <c r="E58" t="s">
        <v>622</v>
      </c>
      <c r="F58" t="s">
        <v>465</v>
      </c>
      <c r="H58" s="2" t="s">
        <v>468</v>
      </c>
      <c r="I58" t="s">
        <v>469</v>
      </c>
      <c r="J58" t="s">
        <v>470</v>
      </c>
      <c r="K58" t="str">
        <f t="shared" si="6"/>
        <v>SENTENCE2: He won the comedy competition for the best gag.</v>
      </c>
      <c r="L58" t="s">
        <v>471</v>
      </c>
      <c r="M58" t="s">
        <v>472</v>
      </c>
      <c r="N58" t="s">
        <v>473</v>
      </c>
      <c r="O58" t="s">
        <v>474</v>
      </c>
      <c r="P58" t="s">
        <v>475</v>
      </c>
      <c r="Q58" t="s">
        <v>476</v>
      </c>
      <c r="R58" t="s">
        <v>477</v>
      </c>
      <c r="S58" t="s">
        <v>478</v>
      </c>
      <c r="T58" t="s">
        <v>479</v>
      </c>
      <c r="U58" t="s">
        <v>480</v>
      </c>
      <c r="V58" t="s">
        <v>481</v>
      </c>
      <c r="W58" t="str">
        <f t="shared" si="7"/>
        <v>WORD5: gag</v>
      </c>
      <c r="X58" t="str">
        <f t="shared" si="4"/>
        <v>In this task, I would like to present you with five sentences. Please just carefully read the sentences; you don't have to do anything with them.\n\nHere are the sentences:\nSENTENCE1: The curious cat silently watched the busy people from atop the old wooden fence.\nSENTENCE2: He won the comedy competition for the best gag.\nSENTENCE3: She decided to take a different path through the park, enjoying the unexpected quiet.\nSENTENCE4: He found an old book in his attic that contained stories of ancient heroes and legends.\nSENTENCE5: They often spent their evenings by the lake, listening to the soothing sounds of nature.\n\nNext, I am going to present some words to you; upon reading each word, please provide ONLY ONE word/phrase as an associate.\n\nFor instance, if the word you see is "milk", you can provide "breakfast" or "cow" as an associate.\n\nPlease respond only with the associate words in order; separate them with semicolons; don’t ask any questions or give any other information.\n\nHere are the words:\nWORD1: bottle\nWORD2: cloud\nWORD3: blanket\nWORD4: paper\nWORD5: gag</v>
      </c>
      <c r="Y58" t="s">
        <v>14</v>
      </c>
      <c r="Z58" t="s">
        <v>15</v>
      </c>
      <c r="AA58" t="s">
        <v>16</v>
      </c>
      <c r="AB58" t="s">
        <v>17</v>
      </c>
      <c r="AC58" t="str">
        <f t="shared" si="5"/>
        <v>&lt;s&gt;[INST] &lt;&lt;SYS&gt;&gt;\nYou are a participant of a psycholinguistic experiment. You will do a task on English language use.\n&lt;&lt;/SYS&gt;&gt;\n\nIn this task, I would like to present you with five sentences. Please just carefully read the sentences; you don't have to do anything with them.\n\nHere are the sentences:\nSENTENCE1: The curious cat silently watched the busy people from atop the old wooden fence.\nSENTENCE2: He won the comedy competition for the best gag.\nSENTENCE3: She decided to take a different path through the park, enjoying the unexpected quiet.\nSENTENCE4: He found an old book in his attic that contained stories of ancient heroes and legends.\nSENTENCE5: They often spent their evenings by the lake, listening to the soothing sounds of nature.\n\nNext, I am going to present some words to you; upon reading each word, please provide ONLY ONE word/phrase as an associate.\n\nFor instance, if the word you see is "milk", you can provide "breakfast" or "cow" as an associate.\n\nPlease respond only with the associate words in order; separate them with semicolons; don’t ask any questions or give any other information.\n\nHere are the words:\nWORD1: bottle\nWORD2: cloud\nWORD3: blanket\nWORD4: paper\nWORD5: gag[/INST]</v>
      </c>
    </row>
    <row r="59" spans="1:29">
      <c r="A59" t="s">
        <v>623</v>
      </c>
      <c r="B59">
        <v>29</v>
      </c>
      <c r="C59" t="s">
        <v>483</v>
      </c>
      <c r="D59" t="s">
        <v>624</v>
      </c>
      <c r="E59" t="s">
        <v>622</v>
      </c>
      <c r="F59" t="s">
        <v>483</v>
      </c>
      <c r="H59" s="2" t="s">
        <v>468</v>
      </c>
      <c r="I59" t="s">
        <v>469</v>
      </c>
      <c r="J59" t="s">
        <v>470</v>
      </c>
      <c r="K59" t="str">
        <f t="shared" si="6"/>
        <v>SENTENCE2: He won the comedy competition for the best joke.</v>
      </c>
      <c r="L59" t="s">
        <v>471</v>
      </c>
      <c r="M59" t="s">
        <v>472</v>
      </c>
      <c r="N59" t="s">
        <v>473</v>
      </c>
      <c r="O59" t="s">
        <v>474</v>
      </c>
      <c r="P59" t="s">
        <v>475</v>
      </c>
      <c r="Q59" t="s">
        <v>476</v>
      </c>
      <c r="R59" t="s">
        <v>477</v>
      </c>
      <c r="S59" t="s">
        <v>478</v>
      </c>
      <c r="T59" t="s">
        <v>479</v>
      </c>
      <c r="U59" t="s">
        <v>480</v>
      </c>
      <c r="V59" t="s">
        <v>481</v>
      </c>
      <c r="W59" t="str">
        <f t="shared" si="7"/>
        <v>WORD5: gag</v>
      </c>
      <c r="X59" t="str">
        <f t="shared" si="4"/>
        <v>In this task, I would like to present you with five sentences. Please just carefully read the sentences; you don't have to do anything with them.\n\nHere are the sentences:\nSENTENCE1: The curious cat silently watched the busy people from atop the old wooden fence.\nSENTENCE2: He won the comedy competition for the best joke.\nSENTENCE3: She decided to take a different path through the park, enjoying the unexpected quiet.\nSENTENCE4: He found an old book in his attic that contained stories of ancient heroes and legends.\nSENTENCE5: They often spent their evenings by the lake, listening to the soothing sounds of nature.\n\nNext, I am going to present some words to you; upon reading each word, please provide ONLY ONE word/phrase as an associate.\n\nFor instance, if the word you see is "milk", you can provide "breakfast" or "cow" as an associate.\n\nPlease respond only with the associate words in order; separate them with semicolons; don’t ask any questions or give any other information.\n\nHere are the words:\nWORD1: bottle\nWORD2: cloud\nWORD3: blanket\nWORD4: paper\nWORD5: gag</v>
      </c>
      <c r="Y59" t="s">
        <v>14</v>
      </c>
      <c r="Z59" t="s">
        <v>15</v>
      </c>
      <c r="AA59" t="s">
        <v>16</v>
      </c>
      <c r="AB59" t="s">
        <v>17</v>
      </c>
      <c r="AC59" t="str">
        <f t="shared" si="5"/>
        <v>&lt;s&gt;[INST] &lt;&lt;SYS&gt;&gt;\nYou are a participant of a psycholinguistic experiment. You will do a task on English language use.\n&lt;&lt;/SYS&gt;&gt;\n\nIn this task, I would like to present you with five sentences. Please just carefully read the sentences; you don't have to do anything with them.\n\nHere are the sentences:\nSENTENCE1: The curious cat silently watched the busy people from atop the old wooden fence.\nSENTENCE2: He won the comedy competition for the best joke.\nSENTENCE3: She decided to take a different path through the park, enjoying the unexpected quiet.\nSENTENCE4: He found an old book in his attic that contained stories of ancient heroes and legends.\nSENTENCE5: They often spent their evenings by the lake, listening to the soothing sounds of nature.\n\nNext, I am going to present some words to you; upon reading each word, please provide ONLY ONE word/phrase as an associate.\n\nFor instance, if the word you see is "milk", you can provide "breakfast" or "cow" as an associate.\n\nPlease respond only with the associate words in order; separate them with semicolons; don’t ask any questions or give any other information.\n\nHere are the words:\nWORD1: bottle\nWORD2: cloud\nWORD3: blanket\nWORD4: paper\nWORD5: gag[/INST]</v>
      </c>
    </row>
    <row r="60" spans="1:29">
      <c r="A60" t="s">
        <v>625</v>
      </c>
      <c r="B60">
        <v>30</v>
      </c>
      <c r="C60" t="s">
        <v>465</v>
      </c>
      <c r="D60" t="s">
        <v>626</v>
      </c>
      <c r="E60" t="s">
        <v>627</v>
      </c>
      <c r="F60" t="s">
        <v>465</v>
      </c>
      <c r="H60" s="2" t="s">
        <v>468</v>
      </c>
      <c r="I60" t="s">
        <v>469</v>
      </c>
      <c r="J60" t="s">
        <v>470</v>
      </c>
      <c r="K60" t="str">
        <f t="shared" si="6"/>
        <v>SENTENCE2: I watched her skate across the ice with effortless grace.</v>
      </c>
      <c r="L60" t="s">
        <v>471</v>
      </c>
      <c r="M60" t="s">
        <v>472</v>
      </c>
      <c r="N60" t="s">
        <v>473</v>
      </c>
      <c r="O60" t="s">
        <v>474</v>
      </c>
      <c r="P60" t="s">
        <v>475</v>
      </c>
      <c r="Q60" t="s">
        <v>476</v>
      </c>
      <c r="R60" t="s">
        <v>477</v>
      </c>
      <c r="S60" t="s">
        <v>478</v>
      </c>
      <c r="T60" t="s">
        <v>479</v>
      </c>
      <c r="U60" t="s">
        <v>480</v>
      </c>
      <c r="V60" t="s">
        <v>481</v>
      </c>
      <c r="W60" t="str">
        <f t="shared" si="7"/>
        <v>WORD5: grace</v>
      </c>
      <c r="X60" t="str">
        <f t="shared" si="4"/>
        <v>In this task, I would like to present you with five sentences. Please just carefully read the sentences; you don't have to do anything with them.\n\nHere are the sentences:\nSENTENCE1: The curious cat silently watched the busy people from atop the old wooden fence.\nSENTENCE2: I watched her skate across the ice with effortless grace.\nSENTENCE3: She decided to take a different path through the park, enjoying the unexpected quiet.\nSENTENCE4: He found an old book in his attic that contained stories of ancient heroes and legends.\nSENTENCE5: They often spent their evenings by the lake, listening to the soothing sounds of nature.\n\nNext, I am going to present some words to you; upon reading each word, please provide ONLY ONE word/phrase as an associate.\n\nFor instance, if the word you see is "milk", you can provide "breakfast" or "cow" as an associate.\n\nPlease respond only with the associate words in order; separate them with semicolons; don’t ask any questions or give any other information.\n\nHere are the words:\nWORD1: bottle\nWORD2: cloud\nWORD3: blanket\nWORD4: paper\nWORD5: grace</v>
      </c>
      <c r="Y60" t="s">
        <v>14</v>
      </c>
      <c r="Z60" t="s">
        <v>15</v>
      </c>
      <c r="AA60" t="s">
        <v>16</v>
      </c>
      <c r="AB60" t="s">
        <v>17</v>
      </c>
      <c r="AC60" t="str">
        <f t="shared" si="5"/>
        <v>&lt;s&gt;[INST] &lt;&lt;SYS&gt;&gt;\nYou are a participant of a psycholinguistic experiment. You will do a task on English language use.\n&lt;&lt;/SYS&gt;&gt;\n\nIn this task, I would like to present you with five sentences. Please just carefully read the sentences; you don't have to do anything with them.\n\nHere are the sentences:\nSENTENCE1: The curious cat silently watched the busy people from atop the old wooden fence.\nSENTENCE2: I watched her skate across the ice with effortless grace.\nSENTENCE3: She decided to take a different path through the park, enjoying the unexpected quiet.\nSENTENCE4: He found an old book in his attic that contained stories of ancient heroes and legends.\nSENTENCE5: They often spent their evenings by the lake, listening to the soothing sounds of nature.\n\nNext, I am going to present some words to you; upon reading each word, please provide ONLY ONE word/phrase as an associate.\n\nFor instance, if the word you see is "milk", you can provide "breakfast" or "cow" as an associate.\n\nPlease respond only with the associate words in order; separate them with semicolons; don’t ask any questions or give any other information.\n\nHere are the words:\nWORD1: bottle\nWORD2: cloud\nWORD3: blanket\nWORD4: paper\nWORD5: grace[/INST]</v>
      </c>
    </row>
    <row r="61" spans="1:29">
      <c r="A61" t="s">
        <v>628</v>
      </c>
      <c r="B61">
        <v>30</v>
      </c>
      <c r="C61" t="s">
        <v>483</v>
      </c>
      <c r="D61" t="s">
        <v>629</v>
      </c>
      <c r="E61" t="s">
        <v>627</v>
      </c>
      <c r="F61" t="s">
        <v>483</v>
      </c>
      <c r="H61" s="2" t="s">
        <v>468</v>
      </c>
      <c r="I61" t="s">
        <v>469</v>
      </c>
      <c r="J61" t="s">
        <v>470</v>
      </c>
      <c r="K61" t="str">
        <f t="shared" si="6"/>
        <v>SENTENCE2: I watched her skate across the ice with effortless elegance.</v>
      </c>
      <c r="L61" t="s">
        <v>471</v>
      </c>
      <c r="M61" t="s">
        <v>472</v>
      </c>
      <c r="N61" t="s">
        <v>473</v>
      </c>
      <c r="O61" t="s">
        <v>474</v>
      </c>
      <c r="P61" t="s">
        <v>475</v>
      </c>
      <c r="Q61" t="s">
        <v>476</v>
      </c>
      <c r="R61" t="s">
        <v>477</v>
      </c>
      <c r="S61" t="s">
        <v>478</v>
      </c>
      <c r="T61" t="s">
        <v>479</v>
      </c>
      <c r="U61" t="s">
        <v>480</v>
      </c>
      <c r="V61" t="s">
        <v>481</v>
      </c>
      <c r="W61" t="str">
        <f t="shared" si="7"/>
        <v>WORD5: grace</v>
      </c>
      <c r="X61" t="str">
        <f t="shared" si="4"/>
        <v>In this task, I would like to present you with five sentences. Please just carefully read the sentences; you don't have to do anything with them.\n\nHere are the sentences:\nSENTENCE1: The curious cat silently watched the busy people from atop the old wooden fence.\nSENTENCE2: I watched her skate across the ice with effortless elegance.\nSENTENCE3: She decided to take a different path through the park, enjoying the unexpected quiet.\nSENTENCE4: He found an old book in his attic that contained stories of ancient heroes and legends.\nSENTENCE5: They often spent their evenings by the lake, listening to the soothing sounds of nature.\n\nNext, I am going to present some words to you; upon reading each word, please provide ONLY ONE word/phrase as an associate.\n\nFor instance, if the word you see is "milk", you can provide "breakfast" or "cow" as an associate.\n\nPlease respond only with the associate words in order; separate them with semicolons; don’t ask any questions or give any other information.\n\nHere are the words:\nWORD1: bottle\nWORD2: cloud\nWORD3: blanket\nWORD4: paper\nWORD5: grace</v>
      </c>
      <c r="Y61" t="s">
        <v>14</v>
      </c>
      <c r="Z61" t="s">
        <v>15</v>
      </c>
      <c r="AA61" t="s">
        <v>16</v>
      </c>
      <c r="AB61" t="s">
        <v>17</v>
      </c>
      <c r="AC61" t="str">
        <f t="shared" si="5"/>
        <v>&lt;s&gt;[INST] &lt;&lt;SYS&gt;&gt;\nYou are a participant of a psycholinguistic experiment. You will do a task on English language use.\n&lt;&lt;/SYS&gt;&gt;\n\nIn this task, I would like to present you with five sentences. Please just carefully read the sentences; you don't have to do anything with them.\n\nHere are the sentences:\nSENTENCE1: The curious cat silently watched the busy people from atop the old wooden fence.\nSENTENCE2: I watched her skate across the ice with effortless elegance.\nSENTENCE3: She decided to take a different path through the park, enjoying the unexpected quiet.\nSENTENCE4: He found an old book in his attic that contained stories of ancient heroes and legends.\nSENTENCE5: They often spent their evenings by the lake, listening to the soothing sounds of nature.\n\nNext, I am going to present some words to you; upon reading each word, please provide ONLY ONE word/phrase as an associate.\n\nFor instance, if the word you see is "milk", you can provide "breakfast" or "cow" as an associate.\n\nPlease respond only with the associate words in order; separate them with semicolons; don’t ask any questions or give any other information.\n\nHere are the words:\nWORD1: bottle\nWORD2: cloud\nWORD3: blanket\nWORD4: paper\nWORD5: grace[/INST]</v>
      </c>
    </row>
    <row r="62" spans="1:29">
      <c r="A62" t="s">
        <v>630</v>
      </c>
      <c r="B62">
        <v>31</v>
      </c>
      <c r="C62" t="s">
        <v>465</v>
      </c>
      <c r="D62" t="s">
        <v>631</v>
      </c>
      <c r="E62" t="s">
        <v>632</v>
      </c>
      <c r="F62" t="s">
        <v>465</v>
      </c>
      <c r="H62" s="2" t="s">
        <v>468</v>
      </c>
      <c r="I62" t="s">
        <v>469</v>
      </c>
      <c r="J62" t="s">
        <v>470</v>
      </c>
      <c r="K62" t="str">
        <f t="shared" si="6"/>
        <v>SENTENCE2: The students found the three hour examination very hard.</v>
      </c>
      <c r="L62" t="s">
        <v>471</v>
      </c>
      <c r="M62" t="s">
        <v>472</v>
      </c>
      <c r="N62" t="s">
        <v>473</v>
      </c>
      <c r="O62" t="s">
        <v>474</v>
      </c>
      <c r="P62" t="s">
        <v>475</v>
      </c>
      <c r="Q62" t="s">
        <v>476</v>
      </c>
      <c r="R62" t="s">
        <v>477</v>
      </c>
      <c r="S62" t="s">
        <v>478</v>
      </c>
      <c r="T62" t="s">
        <v>479</v>
      </c>
      <c r="U62" t="s">
        <v>480</v>
      </c>
      <c r="V62" t="s">
        <v>481</v>
      </c>
      <c r="W62" t="str">
        <f t="shared" si="7"/>
        <v>WORD5: hard</v>
      </c>
      <c r="X62" t="str">
        <f t="shared" si="4"/>
        <v>In this task, I would like to present you with five sentences. Please just carefully read the sentences; you don't have to do anything with them.\n\nHere are the sentences:\nSENTENCE1: The curious cat silently watched the busy people from atop the old wooden fence.\nSENTENCE2: The students found the three hour examination very hard.\nSENTENCE3: She decided to take a different path through the park, enjoying the unexpected quiet.\nSENTENCE4: He found an old book in his attic that contained stories of ancient heroes and legends.\nSENTENCE5: They often spent their evenings by the lake, listening to the soothing sounds of nature.\n\nNext, I am going to present some words to you; upon reading each word, please provide ONLY ONE word/phrase as an associate.\n\nFor instance, if the word you see is "milk", you can provide "breakfast" or "cow" as an associate.\n\nPlease respond only with the associate words in order; separate them with semicolons; don’t ask any questions or give any other information.\n\nHere are the words:\nWORD1: bottle\nWORD2: cloud\nWORD3: blanket\nWORD4: paper\nWORD5: hard</v>
      </c>
      <c r="Y62" t="s">
        <v>14</v>
      </c>
      <c r="Z62" t="s">
        <v>15</v>
      </c>
      <c r="AA62" t="s">
        <v>16</v>
      </c>
      <c r="AB62" t="s">
        <v>17</v>
      </c>
      <c r="AC62" t="str">
        <f t="shared" si="5"/>
        <v>&lt;s&gt;[INST] &lt;&lt;SYS&gt;&gt;\nYou are a participant of a psycholinguistic experiment. You will do a task on English language use.\n&lt;&lt;/SYS&gt;&gt;\n\nIn this task, I would like to present you with five sentences. Please just carefully read the sentences; you don't have to do anything with them.\n\nHere are the sentences:\nSENTENCE1: The curious cat silently watched the busy people from atop the old wooden fence.\nSENTENCE2: The students found the three hour examination very hard.\nSENTENCE3: She decided to take a different path through the park, enjoying the unexpected quiet.\nSENTENCE4: He found an old book in his attic that contained stories of ancient heroes and legends.\nSENTENCE5: They often spent their evenings by the lake, listening to the soothing sounds of nature.\n\nNext, I am going to present some words to you; upon reading each word, please provide ONLY ONE word/phrase as an associate.\n\nFor instance, if the word you see is "milk", you can provide "breakfast" or "cow" as an associate.\n\nPlease respond only with the associate words in order; separate them with semicolons; don’t ask any questions or give any other information.\n\nHere are the words:\nWORD1: bottle\nWORD2: cloud\nWORD3: blanket\nWORD4: paper\nWORD5: hard[/INST]</v>
      </c>
    </row>
    <row r="63" spans="1:29">
      <c r="A63" t="s">
        <v>633</v>
      </c>
      <c r="B63">
        <v>31</v>
      </c>
      <c r="C63" t="s">
        <v>483</v>
      </c>
      <c r="D63" t="s">
        <v>634</v>
      </c>
      <c r="E63" t="s">
        <v>632</v>
      </c>
      <c r="F63" t="s">
        <v>483</v>
      </c>
      <c r="H63" s="2" t="s">
        <v>468</v>
      </c>
      <c r="I63" t="s">
        <v>469</v>
      </c>
      <c r="J63" t="s">
        <v>470</v>
      </c>
      <c r="K63" t="str">
        <f t="shared" si="6"/>
        <v>SENTENCE2: The students found the three hour examination very challenging.</v>
      </c>
      <c r="L63" t="s">
        <v>471</v>
      </c>
      <c r="M63" t="s">
        <v>472</v>
      </c>
      <c r="N63" t="s">
        <v>473</v>
      </c>
      <c r="O63" t="s">
        <v>474</v>
      </c>
      <c r="P63" t="s">
        <v>475</v>
      </c>
      <c r="Q63" t="s">
        <v>476</v>
      </c>
      <c r="R63" t="s">
        <v>477</v>
      </c>
      <c r="S63" t="s">
        <v>478</v>
      </c>
      <c r="T63" t="s">
        <v>479</v>
      </c>
      <c r="U63" t="s">
        <v>480</v>
      </c>
      <c r="V63" t="s">
        <v>481</v>
      </c>
      <c r="W63" t="str">
        <f t="shared" si="7"/>
        <v>WORD5: hard</v>
      </c>
      <c r="X63" t="str">
        <f t="shared" si="4"/>
        <v>In this task, I would like to present you with five sentences. Please just carefully read the sentences; you don't have to do anything with them.\n\nHere are the sentences:\nSENTENCE1: The curious cat silently watched the busy people from atop the old wooden fence.\nSENTENCE2: The students found the three hour examination very challenging.\nSENTENCE3: She decided to take a different path through the park, enjoying the unexpected quiet.\nSENTENCE4: He found an old book in his attic that contained stories of ancient heroes and legends.\nSENTENCE5: They often spent their evenings by the lake, listening to the soothing sounds of nature.\n\nNext, I am going to present some words to you; upon reading each word, please provide ONLY ONE word/phrase as an associate.\n\nFor instance, if the word you see is "milk", you can provide "breakfast" or "cow" as an associate.\n\nPlease respond only with the associate words in order; separate them with semicolons; don’t ask any questions or give any other information.\n\nHere are the words:\nWORD1: bottle\nWORD2: cloud\nWORD3: blanket\nWORD4: paper\nWORD5: hard</v>
      </c>
      <c r="Y63" t="s">
        <v>14</v>
      </c>
      <c r="Z63" t="s">
        <v>15</v>
      </c>
      <c r="AA63" t="s">
        <v>16</v>
      </c>
      <c r="AB63" t="s">
        <v>17</v>
      </c>
      <c r="AC63" t="str">
        <f t="shared" si="5"/>
        <v>&lt;s&gt;[INST] &lt;&lt;SYS&gt;&gt;\nYou are a participant of a psycholinguistic experiment. You will do a task on English language use.\n&lt;&lt;/SYS&gt;&gt;\n\nIn this task, I would like to present you with five sentences. Please just carefully read the sentences; you don't have to do anything with them.\n\nHere are the sentences:\nSENTENCE1: The curious cat silently watched the busy people from atop the old wooden fence.\nSENTENCE2: The students found the three hour examination very challenging.\nSENTENCE3: She decided to take a different path through the park, enjoying the unexpected quiet.\nSENTENCE4: He found an old book in his attic that contained stories of ancient heroes and legends.\nSENTENCE5: They often spent their evenings by the lake, listening to the soothing sounds of nature.\n\nNext, I am going to present some words to you; upon reading each word, please provide ONLY ONE word/phrase as an associate.\n\nFor instance, if the word you see is "milk", you can provide "breakfast" or "cow" as an associate.\n\nPlease respond only with the associate words in order; separate them with semicolons; don’t ask any questions or give any other information.\n\nHere are the words:\nWORD1: bottle\nWORD2: cloud\nWORD3: blanket\nWORD4: paper\nWORD5: hard[/INST]</v>
      </c>
    </row>
    <row r="64" spans="1:29">
      <c r="A64" t="s">
        <v>635</v>
      </c>
      <c r="B64">
        <v>32</v>
      </c>
      <c r="C64" t="s">
        <v>465</v>
      </c>
      <c r="D64" t="s">
        <v>636</v>
      </c>
      <c r="E64" t="s">
        <v>637</v>
      </c>
      <c r="F64" t="s">
        <v>465</v>
      </c>
      <c r="H64" s="2" t="s">
        <v>468</v>
      </c>
      <c r="I64" t="s">
        <v>469</v>
      </c>
      <c r="J64" t="s">
        <v>470</v>
      </c>
      <c r="K64" t="str">
        <f t="shared" si="6"/>
        <v>SENTENCE2: They all got high at the party last weekend.</v>
      </c>
      <c r="L64" t="s">
        <v>471</v>
      </c>
      <c r="M64" t="s">
        <v>472</v>
      </c>
      <c r="N64" t="s">
        <v>473</v>
      </c>
      <c r="O64" t="s">
        <v>474</v>
      </c>
      <c r="P64" t="s">
        <v>475</v>
      </c>
      <c r="Q64" t="s">
        <v>476</v>
      </c>
      <c r="R64" t="s">
        <v>477</v>
      </c>
      <c r="S64" t="s">
        <v>478</v>
      </c>
      <c r="T64" t="s">
        <v>479</v>
      </c>
      <c r="U64" t="s">
        <v>480</v>
      </c>
      <c r="V64" t="s">
        <v>481</v>
      </c>
      <c r="W64" t="str">
        <f t="shared" si="7"/>
        <v>WORD5: high</v>
      </c>
      <c r="X64" t="str">
        <f t="shared" si="4"/>
        <v>In this task, I would like to present you with five sentences. Please just carefully read the sentences; you don't have to do anything with them.\n\nHere are the sentences:\nSENTENCE1: The curious cat silently watched the busy people from atop the old wooden fence.\nSENTENCE2: They all got high at the party last weekend.\nSENTENCE3: She decided to take a different path through the park, enjoying the unexpected quiet.\nSENTENCE4: He found an old book in his attic that contained stories of ancient heroes and legends.\nSENTENCE5: They often spent their evenings by the lake, listening to the soothing sounds of nature.\n\nNext, I am going to present some words to you; upon reading each word, please provide ONLY ONE word/phrase as an associate.\n\nFor instance, if the word you see is "milk", you can provide "breakfast" or "cow" as an associate.\n\nPlease respond only with the associate words in order; separate them with semicolons; don’t ask any questions or give any other information.\n\nHere are the words:\nWORD1: bottle\nWORD2: cloud\nWORD3: blanket\nWORD4: paper\nWORD5: high</v>
      </c>
      <c r="Y64" t="s">
        <v>14</v>
      </c>
      <c r="Z64" t="s">
        <v>15</v>
      </c>
      <c r="AA64" t="s">
        <v>16</v>
      </c>
      <c r="AB64" t="s">
        <v>17</v>
      </c>
      <c r="AC64" t="str">
        <f t="shared" si="5"/>
        <v>&lt;s&gt;[INST] &lt;&lt;SYS&gt;&gt;\nYou are a participant of a psycholinguistic experiment. You will do a task on English language use.\n&lt;&lt;/SYS&gt;&gt;\n\nIn this task, I would like to present you with five sentences. Please just carefully read the sentences; you don't have to do anything with them.\n\nHere are the sentences:\nSENTENCE1: The curious cat silently watched the busy people from atop the old wooden fence.\nSENTENCE2: They all got high at the party last weekend.\nSENTENCE3: She decided to take a different path through the park, enjoying the unexpected quiet.\nSENTENCE4: He found an old book in his attic that contained stories of ancient heroes and legends.\nSENTENCE5: They often spent their evenings by the lake, listening to the soothing sounds of nature.\n\nNext, I am going to present some words to you; upon reading each word, please provide ONLY ONE word/phrase as an associate.\n\nFor instance, if the word you see is "milk", you can provide "breakfast" or "cow" as an associate.\n\nPlease respond only with the associate words in order; separate them with semicolons; don’t ask any questions or give any other information.\n\nHere are the words:\nWORD1: bottle\nWORD2: cloud\nWORD3: blanket\nWORD4: paper\nWORD5: high[/INST]</v>
      </c>
    </row>
    <row r="65" spans="1:29">
      <c r="A65" t="s">
        <v>638</v>
      </c>
      <c r="B65">
        <v>32</v>
      </c>
      <c r="C65" t="s">
        <v>483</v>
      </c>
      <c r="D65" t="s">
        <v>639</v>
      </c>
      <c r="E65" t="s">
        <v>637</v>
      </c>
      <c r="F65" t="s">
        <v>483</v>
      </c>
      <c r="H65" s="2" t="s">
        <v>468</v>
      </c>
      <c r="I65" t="s">
        <v>469</v>
      </c>
      <c r="J65" t="s">
        <v>470</v>
      </c>
      <c r="K65" t="str">
        <f t="shared" si="6"/>
        <v>SENTENCE2: They all got stoned at the party last weekend.</v>
      </c>
      <c r="L65" t="s">
        <v>471</v>
      </c>
      <c r="M65" t="s">
        <v>472</v>
      </c>
      <c r="N65" t="s">
        <v>473</v>
      </c>
      <c r="O65" t="s">
        <v>474</v>
      </c>
      <c r="P65" t="s">
        <v>475</v>
      </c>
      <c r="Q65" t="s">
        <v>476</v>
      </c>
      <c r="R65" t="s">
        <v>477</v>
      </c>
      <c r="S65" t="s">
        <v>478</v>
      </c>
      <c r="T65" t="s">
        <v>479</v>
      </c>
      <c r="U65" t="s">
        <v>480</v>
      </c>
      <c r="V65" t="s">
        <v>481</v>
      </c>
      <c r="W65" t="str">
        <f t="shared" si="7"/>
        <v>WORD5: high</v>
      </c>
      <c r="X65" t="str">
        <f t="shared" si="4"/>
        <v>In this task, I would like to present you with five sentences. Please just carefully read the sentences; you don't have to do anything with them.\n\nHere are the sentences:\nSENTENCE1: The curious cat silently watched the busy people from atop the old wooden fence.\nSENTENCE2: They all got stoned at the party last weekend.\nSENTENCE3: She decided to take a different path through the park, enjoying the unexpected quiet.\nSENTENCE4: He found an old book in his attic that contained stories of ancient heroes and legends.\nSENTENCE5: They often spent their evenings by the lake, listening to the soothing sounds of nature.\n\nNext, I am going to present some words to you; upon reading each word, please provide ONLY ONE word/phrase as an associate.\n\nFor instance, if the word you see is "milk", you can provide "breakfast" or "cow" as an associate.\n\nPlease respond only with the associate words in order; separate them with semicolons; don’t ask any questions or give any other information.\n\nHere are the words:\nWORD1: bottle\nWORD2: cloud\nWORD3: blanket\nWORD4: paper\nWORD5: high</v>
      </c>
      <c r="Y65" t="s">
        <v>14</v>
      </c>
      <c r="Z65" t="s">
        <v>15</v>
      </c>
      <c r="AA65" t="s">
        <v>16</v>
      </c>
      <c r="AB65" t="s">
        <v>17</v>
      </c>
      <c r="AC65" t="str">
        <f t="shared" si="5"/>
        <v>&lt;s&gt;[INST] &lt;&lt;SYS&gt;&gt;\nYou are a participant of a psycholinguistic experiment. You will do a task on English language use.\n&lt;&lt;/SYS&gt;&gt;\n\nIn this task, I would like to present you with five sentences. Please just carefully read the sentences; you don't have to do anything with them.\n\nHere are the sentences:\nSENTENCE1: The curious cat silently watched the busy people from atop the old wooden fence.\nSENTENCE2: They all got stoned at the party last weekend.\nSENTENCE3: She decided to take a different path through the park, enjoying the unexpected quiet.\nSENTENCE4: He found an old book in his attic that contained stories of ancient heroes and legends.\nSENTENCE5: They often spent their evenings by the lake, listening to the soothing sounds of nature.\n\nNext, I am going to present some words to you; upon reading each word, please provide ONLY ONE word/phrase as an associate.\n\nFor instance, if the word you see is "milk", you can provide "breakfast" or "cow" as an associate.\n\nPlease respond only with the associate words in order; separate them with semicolons; don’t ask any questions or give any other information.\n\nHere are the words:\nWORD1: bottle\nWORD2: cloud\nWORD3: blanket\nWORD4: paper\nWORD5: high[/INST]</v>
      </c>
    </row>
  </sheetData>
  <autoFilter ref="A1:X65">
    <extLst/>
  </autoFilter>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65"/>
  <sheetViews>
    <sheetView zoomScale="115" zoomScaleNormal="115" workbookViewId="0">
      <selection activeCell="D1" sqref="D$1:D$1048576"/>
    </sheetView>
  </sheetViews>
  <sheetFormatPr defaultColWidth="9.16346153846154" defaultRowHeight="16.8"/>
  <cols>
    <col min="3" max="3" width="18.5" customWidth="1"/>
    <col min="4" max="4" width="44" customWidth="1"/>
    <col min="5" max="5" width="32.5" customWidth="1"/>
    <col min="6" max="6" width="18.5" customWidth="1"/>
    <col min="13" max="13" width="22" customWidth="1"/>
  </cols>
  <sheetData>
    <row r="1" ht="34" spans="1:20">
      <c r="A1" s="7" t="s">
        <v>0</v>
      </c>
      <c r="B1" s="7" t="s">
        <v>1</v>
      </c>
      <c r="C1" s="7" t="s">
        <v>2</v>
      </c>
      <c r="D1" s="7" t="s">
        <v>3</v>
      </c>
      <c r="E1" s="7" t="s">
        <v>127</v>
      </c>
      <c r="F1" s="7" t="s">
        <v>4</v>
      </c>
      <c r="G1" s="7"/>
      <c r="H1" s="7"/>
      <c r="I1" s="7"/>
      <c r="J1" s="7"/>
      <c r="K1" s="7"/>
      <c r="L1" s="7"/>
      <c r="M1" s="7" t="s">
        <v>5</v>
      </c>
      <c r="N1" s="7" t="s">
        <v>6</v>
      </c>
      <c r="O1" s="7"/>
      <c r="P1" s="7"/>
      <c r="Q1" s="7"/>
      <c r="R1" s="7" t="s">
        <v>130</v>
      </c>
      <c r="S1" t="s">
        <v>640</v>
      </c>
      <c r="T1" t="s">
        <v>641</v>
      </c>
    </row>
    <row r="2" ht="409.5" spans="1:20">
      <c r="A2" s="7" t="s">
        <v>642</v>
      </c>
      <c r="B2" s="7">
        <v>3</v>
      </c>
      <c r="C2" s="7" t="s">
        <v>643</v>
      </c>
      <c r="D2" s="7" t="s">
        <v>644</v>
      </c>
      <c r="E2" s="7" t="s">
        <v>645</v>
      </c>
      <c r="F2" s="7" t="s">
        <v>643</v>
      </c>
      <c r="G2" s="8" t="s">
        <v>646</v>
      </c>
      <c r="H2" s="7" t="s">
        <v>647</v>
      </c>
      <c r="I2" s="7" t="s">
        <v>648</v>
      </c>
      <c r="J2" s="7" t="s">
        <v>649</v>
      </c>
      <c r="K2" s="7" t="str">
        <f>"FRAGMENT1: "&amp;D2&amp;""</f>
        <v>FRAGMENT1: The captain lent the spare lifejacket...</v>
      </c>
      <c r="L2" s="7" t="str">
        <f>"FRAGMENT2: "&amp;E2&amp;""</f>
        <v>FRAGMENT2: The bus driver gave...</v>
      </c>
      <c r="M2" s="7" t="str">
        <f>G2&amp;"\n\n"&amp;H2&amp;"\n\n"&amp;I2&amp;"\n\n"&amp;J2&amp;"\n"&amp;K2&amp;"\n"&amp;L2</f>
        <v>In this task, you will see a sentence fragment; please repeat the fragment and continue it into a full sentence.\n\nFor instance, if you see "The boy went to the park ...", you can type "The boy went to the park to fly a kite".\n\nPlease respond only with the two completed sentences in order, separated by two line breaks; don’t ask any questions or give any other information.\n\nHere are two fragments for you to complete:\nFRAGMENT1: The captain lent the spare lifejacket...\nFRAGMENT2: The bus driver gave...</v>
      </c>
      <c r="N2" s="7" t="s">
        <v>14</v>
      </c>
      <c r="O2" s="7" t="s">
        <v>15</v>
      </c>
      <c r="P2" s="7" t="s">
        <v>16</v>
      </c>
      <c r="Q2" s="7" t="s">
        <v>17</v>
      </c>
      <c r="R2" s="7" t="str">
        <f>O2&amp;N2&amp;P2&amp;M2&amp;Q2</f>
        <v>&lt;s&gt;[INST] &lt;&lt;SYS&gt;&gt;\nYou are a participant of a psycholinguistic experiment. You will do a task on English language use.\n&lt;&lt;/SYS&gt;&gt;\n\nIn this task, you will see a sentence fragment; please repeat the fragment and continue it into a full sentence.\n\nFor instance, if you see "The boy went to the park ...", you can type "The boy went to the park to fly a kite".\n\nPlease respond only with the two completed sentences in order, separated by two line breaks; don’t ask any questions or give any other information.\n\nHere are two fragments for you to complete:\nFRAGMENT1: The captain lent the spare lifejacket...\nFRAGMENT2: The bus driver gave...[/INST]</v>
      </c>
      <c r="S2" s="9" t="s">
        <v>650</v>
      </c>
      <c r="T2" s="9" t="s">
        <v>651</v>
      </c>
    </row>
    <row r="3" ht="409.5" spans="1:20">
      <c r="A3" s="7" t="s">
        <v>652</v>
      </c>
      <c r="B3" s="7">
        <v>4</v>
      </c>
      <c r="C3" s="7" t="s">
        <v>653</v>
      </c>
      <c r="D3" s="7" t="s">
        <v>654</v>
      </c>
      <c r="E3" s="7" t="s">
        <v>655</v>
      </c>
      <c r="F3" s="7" t="s">
        <v>653</v>
      </c>
      <c r="G3" s="8" t="s">
        <v>646</v>
      </c>
      <c r="H3" s="7" t="s">
        <v>647</v>
      </c>
      <c r="I3" s="7" t="s">
        <v>648</v>
      </c>
      <c r="J3" s="7" t="s">
        <v>649</v>
      </c>
      <c r="K3" s="7" t="str">
        <f t="shared" ref="K3:K34" si="0">"FRAGMENT1: "&amp;D3&amp;""</f>
        <v>FRAGMENT1: The millionaire gave the struggling artist...</v>
      </c>
      <c r="L3" s="7" t="str">
        <f>"FRAGMENT2: "&amp;E3&amp;""</f>
        <v>FRAGMENT2: The explorer loaned...</v>
      </c>
      <c r="M3" s="7" t="str">
        <f t="shared" ref="M3:M34" si="1">G3&amp;"\n\n"&amp;H3&amp;"\n\n"&amp;I3&amp;"\n\n"&amp;J3&amp;"\n"&amp;K3&amp;"\n"&amp;L3</f>
        <v>In this task, you will see a sentence fragment; please repeat the fragment and continue it into a full sentence.\n\nFor instance, if you see "The boy went to the park ...", you can type "The boy went to the park to fly a kite".\n\nPlease respond only with the two completed sentences in order, separated by two line breaks; don’t ask any questions or give any other information.\n\nHere are two fragments for you to complete:\nFRAGMENT1: The millionaire gave the struggling artist...\nFRAGMENT2: The explorer loaned...</v>
      </c>
      <c r="N3" s="7" t="s">
        <v>14</v>
      </c>
      <c r="O3" s="7" t="s">
        <v>15</v>
      </c>
      <c r="P3" s="7" t="s">
        <v>16</v>
      </c>
      <c r="Q3" s="7" t="s">
        <v>17</v>
      </c>
      <c r="R3" s="7" t="str">
        <f t="shared" ref="R3:R34" si="2">O3&amp;N3&amp;P3&amp;M3&amp;Q3</f>
        <v>&lt;s&gt;[INST] &lt;&lt;SYS&gt;&gt;\nYou are a participant of a psycholinguistic experiment. You will do a task on English language use.\n&lt;&lt;/SYS&gt;&gt;\n\nIn this task, you will see a sentence fragment; please repeat the fragment and continue it into a full sentence.\n\nFor instance, if you see "The boy went to the park ...", you can type "The boy went to the park to fly a kite".\n\nPlease respond only with the two completed sentences in order, separated by two line breaks; don’t ask any questions or give any other information.\n\nHere are two fragments for you to complete:\nFRAGMENT1: The millionaire gave the struggling artist...\nFRAGMENT2: The explorer loaned...[/INST]</v>
      </c>
      <c r="S3" s="9" t="s">
        <v>651</v>
      </c>
      <c r="T3" s="9" t="s">
        <v>656</v>
      </c>
    </row>
    <row r="4" ht="409.5" spans="1:20">
      <c r="A4" s="7" t="s">
        <v>657</v>
      </c>
      <c r="B4" s="7">
        <v>7</v>
      </c>
      <c r="C4" s="7" t="s">
        <v>643</v>
      </c>
      <c r="D4" s="7" t="s">
        <v>658</v>
      </c>
      <c r="E4" s="7" t="s">
        <v>659</v>
      </c>
      <c r="F4" s="7" t="s">
        <v>643</v>
      </c>
      <c r="G4" s="8" t="s">
        <v>646</v>
      </c>
      <c r="H4" s="7" t="s">
        <v>647</v>
      </c>
      <c r="I4" s="7" t="s">
        <v>648</v>
      </c>
      <c r="J4" s="7" t="s">
        <v>649</v>
      </c>
      <c r="K4" s="7" t="str">
        <f t="shared" si="0"/>
        <v>FRAGMENT1: The booking clerk sold the last ticket...</v>
      </c>
      <c r="L4" s="7" t="str">
        <f t="shared" ref="L4:L35" si="3">"FRAGMENT2: "&amp;E4&amp;""</f>
        <v>FRAGMENT2: The serial killer passed...</v>
      </c>
      <c r="M4" s="7" t="str">
        <f t="shared" si="1"/>
        <v>In this task, you will see a sentence fragment; please repeat the fragment and continue it into a full sentence.\n\nFor instance, if you see "The boy went to the park ...", you can type "The boy went to the park to fly a kite".\n\nPlease respond only with the two completed sentences in order, separated by two line breaks; don’t ask any questions or give any other information.\n\nHere are two fragments for you to complete:\nFRAGMENT1: The booking clerk sold the last ticket...\nFRAGMENT2: The serial killer passed...</v>
      </c>
      <c r="N4" s="7" t="s">
        <v>14</v>
      </c>
      <c r="O4" s="7" t="s">
        <v>15</v>
      </c>
      <c r="P4" s="7" t="s">
        <v>16</v>
      </c>
      <c r="Q4" s="7" t="s">
        <v>17</v>
      </c>
      <c r="R4" s="7" t="str">
        <f t="shared" si="2"/>
        <v>&lt;s&gt;[INST] &lt;&lt;SYS&gt;&gt;\nYou are a participant of a psycholinguistic experiment. You will do a task on English language use.\n&lt;&lt;/SYS&gt;&gt;\n\nIn this task, you will see a sentence fragment; please repeat the fragment and continue it into a full sentence.\n\nFor instance, if you see "The boy went to the park ...", you can type "The boy went to the park to fly a kite".\n\nPlease respond only with the two completed sentences in order, separated by two line breaks; don’t ask any questions or give any other information.\n\nHere are two fragments for you to complete:\nFRAGMENT1: The booking clerk sold the last ticket...\nFRAGMENT2: The serial killer passed...[/INST]</v>
      </c>
      <c r="S4" s="9" t="s">
        <v>660</v>
      </c>
      <c r="T4" s="9" t="s">
        <v>661</v>
      </c>
    </row>
    <row r="5" ht="409.5" spans="1:20">
      <c r="A5" s="7" t="s">
        <v>662</v>
      </c>
      <c r="B5" s="7">
        <v>8</v>
      </c>
      <c r="C5" s="7" t="s">
        <v>653</v>
      </c>
      <c r="D5" s="7" t="s">
        <v>663</v>
      </c>
      <c r="E5" s="7" t="s">
        <v>664</v>
      </c>
      <c r="F5" s="7" t="s">
        <v>653</v>
      </c>
      <c r="G5" s="8" t="s">
        <v>646</v>
      </c>
      <c r="H5" s="7" t="s">
        <v>647</v>
      </c>
      <c r="I5" s="7" t="s">
        <v>648</v>
      </c>
      <c r="J5" s="7" t="s">
        <v>649</v>
      </c>
      <c r="K5" s="7" t="str">
        <f t="shared" si="0"/>
        <v>FRAGMENT1: The fashion designer showed the famous journalist...</v>
      </c>
      <c r="L5" s="7" t="str">
        <f t="shared" si="3"/>
        <v>FRAGMENT2: The diver lent...</v>
      </c>
      <c r="M5" s="7" t="str">
        <f t="shared" si="1"/>
        <v>In this task, you will see a sentence fragment; please repeat the fragment and continue it into a full sentence.\n\nFor instance, if you see "The boy went to the park ...", you can type "The boy went to the park to fly a kite".\n\nPlease respond only with the two completed sentences in order, separated by two line breaks; don’t ask any questions or give any other information.\n\nHere are two fragments for you to complete:\nFRAGMENT1: The fashion designer showed the famous journalist...\nFRAGMENT2: The diver lent...</v>
      </c>
      <c r="N5" s="7" t="s">
        <v>14</v>
      </c>
      <c r="O5" s="7" t="s">
        <v>15</v>
      </c>
      <c r="P5" s="7" t="s">
        <v>16</v>
      </c>
      <c r="Q5" s="7" t="s">
        <v>17</v>
      </c>
      <c r="R5" s="7" t="str">
        <f t="shared" si="2"/>
        <v>&lt;s&gt;[INST] &lt;&lt;SYS&gt;&gt;\nYou are a participant of a psycholinguistic experiment. You will do a task on English language use.\n&lt;&lt;/SYS&gt;&gt;\n\nIn this task, you will see a sentence fragment; please repeat the fragment and continue it into a full sentence.\n\nFor instance, if you see "The boy went to the park ...", you can type "The boy went to the park to fly a kite".\n\nPlease respond only with the two completed sentences in order, separated by two line breaks; don’t ask any questions or give any other information.\n\nHere are two fragments for you to complete:\nFRAGMENT1: The fashion designer showed the famous journalist...\nFRAGMENT2: The diver lent...[/INST]</v>
      </c>
      <c r="S5" s="9" t="s">
        <v>665</v>
      </c>
      <c r="T5" s="9" t="s">
        <v>650</v>
      </c>
    </row>
    <row r="6" ht="409.5" spans="1:20">
      <c r="A6" s="7" t="s">
        <v>666</v>
      </c>
      <c r="B6" s="7">
        <v>11</v>
      </c>
      <c r="C6" s="7" t="s">
        <v>643</v>
      </c>
      <c r="D6" s="7" t="s">
        <v>667</v>
      </c>
      <c r="E6" s="7" t="s">
        <v>668</v>
      </c>
      <c r="F6" s="7" t="s">
        <v>643</v>
      </c>
      <c r="G6" s="8" t="s">
        <v>646</v>
      </c>
      <c r="H6" s="7" t="s">
        <v>647</v>
      </c>
      <c r="I6" s="7" t="s">
        <v>648</v>
      </c>
      <c r="J6" s="7" t="s">
        <v>649</v>
      </c>
      <c r="K6" s="7" t="str">
        <f t="shared" si="0"/>
        <v>FRAGMENT1: The woman gave the rusty bike...</v>
      </c>
      <c r="L6" s="7" t="str">
        <f t="shared" si="3"/>
        <v>FRAGMENT2: The librarian loaned...</v>
      </c>
      <c r="M6" s="7" t="str">
        <f t="shared" si="1"/>
        <v>In this task, you will see a sentence fragment; please repeat the fragment and continue it into a full sentence.\n\nFor instance, if you see "The boy went to the park ...", you can type "The boy went to the park to fly a kite".\n\nPlease respond only with the two completed sentences in order, separated by two line breaks; don’t ask any questions or give any other information.\n\nHere are two fragments for you to complete:\nFRAGMENT1: The woman gave the rusty bike...\nFRAGMENT2: The librarian loaned...</v>
      </c>
      <c r="N6" s="7" t="s">
        <v>14</v>
      </c>
      <c r="O6" s="7" t="s">
        <v>15</v>
      </c>
      <c r="P6" s="7" t="s">
        <v>16</v>
      </c>
      <c r="Q6" s="7" t="s">
        <v>17</v>
      </c>
      <c r="R6" s="7" t="str">
        <f t="shared" si="2"/>
        <v>&lt;s&gt;[INST] &lt;&lt;SYS&gt;&gt;\nYou are a participant of a psycholinguistic experiment. You will do a task on English language use.\n&lt;&lt;/SYS&gt;&gt;\n\nIn this task, you will see a sentence fragment; please repeat the fragment and continue it into a full sentence.\n\nFor instance, if you see "The boy went to the park ...", you can type "The boy went to the park to fly a kite".\n\nPlease respond only with the two completed sentences in order, separated by two line breaks; don’t ask any questions or give any other information.\n\nHere are two fragments for you to complete:\nFRAGMENT1: The woman gave the rusty bike...\nFRAGMENT2: The librarian loaned...[/INST]</v>
      </c>
      <c r="S6" s="9" t="s">
        <v>651</v>
      </c>
      <c r="T6" s="9" t="s">
        <v>656</v>
      </c>
    </row>
    <row r="7" ht="409.5" spans="1:20">
      <c r="A7" s="7" t="s">
        <v>669</v>
      </c>
      <c r="B7" s="7">
        <v>12</v>
      </c>
      <c r="C7" s="7" t="s">
        <v>653</v>
      </c>
      <c r="D7" s="7" t="s">
        <v>670</v>
      </c>
      <c r="E7" s="7" t="s">
        <v>671</v>
      </c>
      <c r="F7" s="7" t="s">
        <v>653</v>
      </c>
      <c r="G7" s="8" t="s">
        <v>646</v>
      </c>
      <c r="H7" s="7" t="s">
        <v>647</v>
      </c>
      <c r="I7" s="7" t="s">
        <v>648</v>
      </c>
      <c r="J7" s="7" t="s">
        <v>649</v>
      </c>
      <c r="K7" s="7" t="str">
        <f t="shared" si="0"/>
        <v>FRAGMENT1: The shop assistant showed the tall customer...</v>
      </c>
      <c r="L7" s="7" t="str">
        <f t="shared" si="3"/>
        <v>FRAGMENT2: The auctioneer sold...</v>
      </c>
      <c r="M7" s="7" t="str">
        <f t="shared" si="1"/>
        <v>In this task, you will see a sentence fragment; please repeat the fragment and continue it into a full sentence.\n\nFor instance, if you see "The boy went to the park ...", you can type "The boy went to the park to fly a kite".\n\nPlease respond only with the two completed sentences in order, separated by two line breaks; don’t ask any questions or give any other information.\n\nHere are two fragments for you to complete:\nFRAGMENT1: The shop assistant showed the tall customer...\nFRAGMENT2: The auctioneer sold...</v>
      </c>
      <c r="N7" s="7" t="s">
        <v>14</v>
      </c>
      <c r="O7" s="7" t="s">
        <v>15</v>
      </c>
      <c r="P7" s="7" t="s">
        <v>16</v>
      </c>
      <c r="Q7" s="7" t="s">
        <v>17</v>
      </c>
      <c r="R7" s="7" t="str">
        <f t="shared" si="2"/>
        <v>&lt;s&gt;[INST] &lt;&lt;SYS&gt;&gt;\nYou are a participant of a psycholinguistic experiment. You will do a task on English language use.\n&lt;&lt;/SYS&gt;&gt;\n\nIn this task, you will see a sentence fragment; please repeat the fragment and continue it into a full sentence.\n\nFor instance, if you see "The boy went to the park ...", you can type "The boy went to the park to fly a kite".\n\nPlease respond only with the two completed sentences in order, separated by two line breaks; don’t ask any questions or give any other information.\n\nHere are two fragments for you to complete:\nFRAGMENT1: The shop assistant showed the tall customer...\nFRAGMENT2: The auctioneer sold...[/INST]</v>
      </c>
      <c r="S7" s="9" t="s">
        <v>665</v>
      </c>
      <c r="T7" s="9" t="s">
        <v>660</v>
      </c>
    </row>
    <row r="8" ht="409.5" spans="1:20">
      <c r="A8" s="7" t="s">
        <v>672</v>
      </c>
      <c r="B8" s="7">
        <v>15</v>
      </c>
      <c r="C8" s="7" t="s">
        <v>643</v>
      </c>
      <c r="D8" s="7" t="s">
        <v>673</v>
      </c>
      <c r="E8" s="7" t="s">
        <v>674</v>
      </c>
      <c r="F8" s="7" t="s">
        <v>643</v>
      </c>
      <c r="G8" s="8" t="s">
        <v>646</v>
      </c>
      <c r="H8" s="7" t="s">
        <v>647</v>
      </c>
      <c r="I8" s="7" t="s">
        <v>648</v>
      </c>
      <c r="J8" s="7" t="s">
        <v>649</v>
      </c>
      <c r="K8" s="7" t="str">
        <f t="shared" si="0"/>
        <v>FRAGMENT1: The blackmailer sent the incriminating photos...</v>
      </c>
      <c r="L8" s="7" t="str">
        <f t="shared" si="3"/>
        <v>FRAGMENT2: The lonely sailor passed...</v>
      </c>
      <c r="M8" s="7" t="str">
        <f t="shared" si="1"/>
        <v>In this task, you will see a sentence fragment; please repeat the fragment and continue it into a full sentence.\n\nFor instance, if you see "The boy went to the park ...", you can type "The boy went to the park to fly a kite".\n\nPlease respond only with the two completed sentences in order, separated by two line breaks; don’t ask any questions or give any other information.\n\nHere are two fragments for you to complete:\nFRAGMENT1: The blackmailer sent the incriminating photos...\nFRAGMENT2: The lonely sailor passed...</v>
      </c>
      <c r="N8" s="7" t="s">
        <v>14</v>
      </c>
      <c r="O8" s="7" t="s">
        <v>15</v>
      </c>
      <c r="P8" s="7" t="s">
        <v>16</v>
      </c>
      <c r="Q8" s="7" t="s">
        <v>17</v>
      </c>
      <c r="R8" s="7" t="str">
        <f t="shared" si="2"/>
        <v>&lt;s&gt;[INST] &lt;&lt;SYS&gt;&gt;\nYou are a participant of a psycholinguistic experiment. You will do a task on English language use.\n&lt;&lt;/SYS&gt;&gt;\n\nIn this task, you will see a sentence fragment; please repeat the fragment and continue it into a full sentence.\n\nFor instance, if you see "The boy went to the park ...", you can type "The boy went to the park to fly a kite".\n\nPlease respond only with the two completed sentences in order, separated by two line breaks; don’t ask any questions or give any other information.\n\nHere are two fragments for you to complete:\nFRAGMENT1: The blackmailer sent the incriminating photos...\nFRAGMENT2: The lonely sailor passed...[/INST]</v>
      </c>
      <c r="S8" s="9" t="s">
        <v>675</v>
      </c>
      <c r="T8" s="9" t="s">
        <v>661</v>
      </c>
    </row>
    <row r="9" ht="409.5" spans="1:20">
      <c r="A9" s="7" t="s">
        <v>676</v>
      </c>
      <c r="B9" s="7">
        <v>16</v>
      </c>
      <c r="C9" s="7" t="s">
        <v>653</v>
      </c>
      <c r="D9" s="7" t="s">
        <v>677</v>
      </c>
      <c r="E9" s="7" t="s">
        <v>678</v>
      </c>
      <c r="F9" s="7" t="s">
        <v>653</v>
      </c>
      <c r="G9" s="8" t="s">
        <v>646</v>
      </c>
      <c r="H9" s="7" t="s">
        <v>647</v>
      </c>
      <c r="I9" s="7" t="s">
        <v>648</v>
      </c>
      <c r="J9" s="7" t="s">
        <v>649</v>
      </c>
      <c r="K9" s="7" t="str">
        <f t="shared" si="0"/>
        <v>FRAGMENT1: The youngster lent the kind teacher...</v>
      </c>
      <c r="L9" s="7" t="str">
        <f t="shared" si="3"/>
        <v>FRAGMENT2: The private detective showed...</v>
      </c>
      <c r="M9" s="7" t="str">
        <f t="shared" si="1"/>
        <v>In this task, you will see a sentence fragment; please repeat the fragment and continue it into a full sentence.\n\nFor instance, if you see "The boy went to the park ...", you can type "The boy went to the park to fly a kite".\n\nPlease respond only with the two completed sentences in order, separated by two line breaks; don’t ask any questions or give any other information.\n\nHere are two fragments for you to complete:\nFRAGMENT1: The youngster lent the kind teacher...\nFRAGMENT2: The private detective showed...</v>
      </c>
      <c r="N9" s="7" t="s">
        <v>14</v>
      </c>
      <c r="O9" s="7" t="s">
        <v>15</v>
      </c>
      <c r="P9" s="7" t="s">
        <v>16</v>
      </c>
      <c r="Q9" s="7" t="s">
        <v>17</v>
      </c>
      <c r="R9" s="7" t="str">
        <f t="shared" si="2"/>
        <v>&lt;s&gt;[INST] &lt;&lt;SYS&gt;&gt;\nYou are a participant of a psycholinguistic experiment. You will do a task on English language use.\n&lt;&lt;/SYS&gt;&gt;\n\nIn this task, you will see a sentence fragment; please repeat the fragment and continue it into a full sentence.\n\nFor instance, if you see "The boy went to the park ...", you can type "The boy went to the park to fly a kite".\n\nPlease respond only with the two completed sentences in order, separated by two line breaks; don’t ask any questions or give any other information.\n\nHere are two fragments for you to complete:\nFRAGMENT1: The youngster lent the kind teacher...\nFRAGMENT2: The private detective showed...[/INST]</v>
      </c>
      <c r="S9" s="9" t="s">
        <v>650</v>
      </c>
      <c r="T9" s="9" t="s">
        <v>665</v>
      </c>
    </row>
    <row r="10" ht="409.5" spans="1:20">
      <c r="A10" s="7" t="s">
        <v>679</v>
      </c>
      <c r="B10" s="7">
        <v>19</v>
      </c>
      <c r="C10" s="7" t="s">
        <v>643</v>
      </c>
      <c r="D10" s="7" t="s">
        <v>680</v>
      </c>
      <c r="E10" s="7" t="s">
        <v>681</v>
      </c>
      <c r="F10" s="7" t="s">
        <v>643</v>
      </c>
      <c r="G10" s="8" t="s">
        <v>646</v>
      </c>
      <c r="H10" s="7" t="s">
        <v>647</v>
      </c>
      <c r="I10" s="7" t="s">
        <v>648</v>
      </c>
      <c r="J10" s="7" t="s">
        <v>649</v>
      </c>
      <c r="K10" s="7" t="str">
        <f t="shared" si="0"/>
        <v>FRAGMENT1: The secretary showed the invoice...</v>
      </c>
      <c r="L10" s="7" t="str">
        <f t="shared" si="3"/>
        <v>FRAGMENT2: The boyfriend sent...</v>
      </c>
      <c r="M10" s="7" t="str">
        <f t="shared" si="1"/>
        <v>In this task, you will see a sentence fragment; please repeat the fragment and continue it into a full sentence.\n\nFor instance, if you see "The boy went to the park ...", you can type "The boy went to the park to fly a kite".\n\nPlease respond only with the two completed sentences in order, separated by two line breaks; don’t ask any questions or give any other information.\n\nHere are two fragments for you to complete:\nFRAGMENT1: The secretary showed the invoice...\nFRAGMENT2: The boyfriend sent...</v>
      </c>
      <c r="N10" s="7" t="s">
        <v>14</v>
      </c>
      <c r="O10" s="7" t="s">
        <v>15</v>
      </c>
      <c r="P10" s="7" t="s">
        <v>16</v>
      </c>
      <c r="Q10" s="7" t="s">
        <v>17</v>
      </c>
      <c r="R10" s="7" t="str">
        <f t="shared" si="2"/>
        <v>&lt;s&gt;[INST] &lt;&lt;SYS&gt;&gt;\nYou are a participant of a psycholinguistic experiment. You will do a task on English language use.\n&lt;&lt;/SYS&gt;&gt;\n\nIn this task, you will see a sentence fragment; please repeat the fragment and continue it into a full sentence.\n\nFor instance, if you see "The boy went to the park ...", you can type "The boy went to the park to fly a kite".\n\nPlease respond only with the two completed sentences in order, separated by two line breaks; don’t ask any questions or give any other information.\n\nHere are two fragments for you to complete:\nFRAGMENT1: The secretary showed the invoice...\nFRAGMENT2: The boyfriend sent...[/INST]</v>
      </c>
      <c r="S10" s="9" t="s">
        <v>665</v>
      </c>
      <c r="T10" s="9" t="s">
        <v>675</v>
      </c>
    </row>
    <row r="11" ht="409.5" spans="1:20">
      <c r="A11" s="7" t="s">
        <v>682</v>
      </c>
      <c r="B11" s="7">
        <v>20</v>
      </c>
      <c r="C11" s="7" t="s">
        <v>653</v>
      </c>
      <c r="D11" s="7" t="s">
        <v>683</v>
      </c>
      <c r="E11" s="7" t="s">
        <v>684</v>
      </c>
      <c r="F11" s="7" t="s">
        <v>653</v>
      </c>
      <c r="G11" s="8" t="s">
        <v>646</v>
      </c>
      <c r="H11" s="7" t="s">
        <v>647</v>
      </c>
      <c r="I11" s="7" t="s">
        <v>648</v>
      </c>
      <c r="J11" s="7" t="s">
        <v>649</v>
      </c>
      <c r="K11" s="7" t="str">
        <f t="shared" si="0"/>
        <v>FRAGMENT1: The lifeguard threw the surfer...</v>
      </c>
      <c r="L11" s="7" t="str">
        <f t="shared" si="3"/>
        <v>FRAGMENT2: The inventor showed...</v>
      </c>
      <c r="M11" s="7" t="str">
        <f t="shared" si="1"/>
        <v>In this task, you will see a sentence fragment; please repeat the fragment and continue it into a full sentence.\n\nFor instance, if you see "The boy went to the park ...", you can type "The boy went to the park to fly a kite".\n\nPlease respond only with the two completed sentences in order, separated by two line breaks; don’t ask any questions or give any other information.\n\nHere are two fragments for you to complete:\nFRAGMENT1: The lifeguard threw the surfer...\nFRAGMENT2: The inventor showed...</v>
      </c>
      <c r="N11" s="7" t="s">
        <v>14</v>
      </c>
      <c r="O11" s="7" t="s">
        <v>15</v>
      </c>
      <c r="P11" s="7" t="s">
        <v>16</v>
      </c>
      <c r="Q11" s="7" t="s">
        <v>17</v>
      </c>
      <c r="R11" s="7" t="str">
        <f t="shared" si="2"/>
        <v>&lt;s&gt;[INST] &lt;&lt;SYS&gt;&gt;\nYou are a participant of a psycholinguistic experiment. You will do a task on English language use.\n&lt;&lt;/SYS&gt;&gt;\n\nIn this task, you will see a sentence fragment; please repeat the fragment and continue it into a full sentence.\n\nFor instance, if you see "The boy went to the park ...", you can type "The boy went to the park to fly a kite".\n\nPlease respond only with the two completed sentences in order, separated by two line breaks; don’t ask any questions or give any other information.\n\nHere are two fragments for you to complete:\nFRAGMENT1: The lifeguard threw the surfer...\nFRAGMENT2: The inventor showed...[/INST]</v>
      </c>
      <c r="S11" s="9" t="s">
        <v>685</v>
      </c>
      <c r="T11" s="9" t="s">
        <v>665</v>
      </c>
    </row>
    <row r="12" ht="409.5" spans="1:20">
      <c r="A12" s="7" t="s">
        <v>686</v>
      </c>
      <c r="B12" s="7">
        <v>23</v>
      </c>
      <c r="C12" s="7" t="s">
        <v>643</v>
      </c>
      <c r="D12" s="7" t="s">
        <v>687</v>
      </c>
      <c r="E12" s="7" t="s">
        <v>688</v>
      </c>
      <c r="F12" s="7" t="s">
        <v>643</v>
      </c>
      <c r="G12" s="8" t="s">
        <v>646</v>
      </c>
      <c r="H12" s="7" t="s">
        <v>647</v>
      </c>
      <c r="I12" s="7" t="s">
        <v>648</v>
      </c>
      <c r="J12" s="7" t="s">
        <v>649</v>
      </c>
      <c r="K12" s="7" t="str">
        <f t="shared" si="0"/>
        <v>FRAGMENT1: The man showed the lawnmower...</v>
      </c>
      <c r="L12" s="7" t="str">
        <f t="shared" si="3"/>
        <v>FRAGMENT2: The actor lent...</v>
      </c>
      <c r="M12" s="7" t="str">
        <f t="shared" si="1"/>
        <v>In this task, you will see a sentence fragment; please repeat the fragment and continue it into a full sentence.\n\nFor instance, if you see "The boy went to the park ...", you can type "The boy went to the park to fly a kite".\n\nPlease respond only with the two completed sentences in order, separated by two line breaks; don’t ask any questions or give any other information.\n\nHere are two fragments for you to complete:\nFRAGMENT1: The man showed the lawnmower...\nFRAGMENT2: The actor lent...</v>
      </c>
      <c r="N12" s="7" t="s">
        <v>14</v>
      </c>
      <c r="O12" s="7" t="s">
        <v>15</v>
      </c>
      <c r="P12" s="7" t="s">
        <v>16</v>
      </c>
      <c r="Q12" s="7" t="s">
        <v>17</v>
      </c>
      <c r="R12" s="7" t="str">
        <f t="shared" si="2"/>
        <v>&lt;s&gt;[INST] &lt;&lt;SYS&gt;&gt;\nYou are a participant of a psycholinguistic experiment. You will do a task on English language use.\n&lt;&lt;/SYS&gt;&gt;\n\nIn this task, you will see a sentence fragment; please repeat the fragment and continue it into a full sentence.\n\nFor instance, if you see "The boy went to the park ...", you can type "The boy went to the park to fly a kite".\n\nPlease respond only with the two completed sentences in order, separated by two line breaks; don’t ask any questions or give any other information.\n\nHere are two fragments for you to complete:\nFRAGMENT1: The man showed the lawnmower...\nFRAGMENT2: The actor lent...[/INST]</v>
      </c>
      <c r="S12" s="9" t="s">
        <v>665</v>
      </c>
      <c r="T12" s="9" t="s">
        <v>650</v>
      </c>
    </row>
    <row r="13" ht="409.5" spans="1:20">
      <c r="A13" s="7" t="s">
        <v>689</v>
      </c>
      <c r="B13" s="7">
        <v>24</v>
      </c>
      <c r="C13" s="7" t="s">
        <v>653</v>
      </c>
      <c r="D13" s="7" t="s">
        <v>690</v>
      </c>
      <c r="E13" s="7" t="s">
        <v>691</v>
      </c>
      <c r="F13" s="7" t="s">
        <v>653</v>
      </c>
      <c r="G13" s="8" t="s">
        <v>646</v>
      </c>
      <c r="H13" s="7" t="s">
        <v>647</v>
      </c>
      <c r="I13" s="7" t="s">
        <v>648</v>
      </c>
      <c r="J13" s="7" t="s">
        <v>649</v>
      </c>
      <c r="K13" s="7" t="str">
        <f t="shared" si="0"/>
        <v>FRAGMENT1: The woman passed the insurance company...</v>
      </c>
      <c r="L13" s="7" t="str">
        <f t="shared" si="3"/>
        <v>FRAGMENT2: The fan sent...</v>
      </c>
      <c r="M13" s="7" t="str">
        <f t="shared" si="1"/>
        <v>In this task, you will see a sentence fragment; please repeat the fragment and continue it into a full sentence.\n\nFor instance, if you see "The boy went to the park ...", you can type "The boy went to the park to fly a kite".\n\nPlease respond only with the two completed sentences in order, separated by two line breaks; don’t ask any questions or give any other information.\n\nHere are two fragments for you to complete:\nFRAGMENT1: The woman passed the insurance company...\nFRAGMENT2: The fan sent...</v>
      </c>
      <c r="N13" s="7" t="s">
        <v>14</v>
      </c>
      <c r="O13" s="7" t="s">
        <v>15</v>
      </c>
      <c r="P13" s="7" t="s">
        <v>16</v>
      </c>
      <c r="Q13" s="7" t="s">
        <v>17</v>
      </c>
      <c r="R13" s="7" t="str">
        <f t="shared" si="2"/>
        <v>&lt;s&gt;[INST] &lt;&lt;SYS&gt;&gt;\nYou are a participant of a psycholinguistic experiment. You will do a task on English language use.\n&lt;&lt;/SYS&gt;&gt;\n\nIn this task, you will see a sentence fragment; please repeat the fragment and continue it into a full sentence.\n\nFor instance, if you see "The boy went to the park ...", you can type "The boy went to the park to fly a kite".\n\nPlease respond only with the two completed sentences in order, separated by two line breaks; don’t ask any questions or give any other information.\n\nHere are two fragments for you to complete:\nFRAGMENT1: The woman passed the insurance company...\nFRAGMENT2: The fan sent...[/INST]</v>
      </c>
      <c r="S13" s="9" t="s">
        <v>661</v>
      </c>
      <c r="T13" s="9" t="s">
        <v>675</v>
      </c>
    </row>
    <row r="14" ht="409.5" spans="1:20">
      <c r="A14" s="7" t="s">
        <v>692</v>
      </c>
      <c r="B14" s="7">
        <v>27</v>
      </c>
      <c r="C14" s="7" t="s">
        <v>643</v>
      </c>
      <c r="D14" s="7" t="s">
        <v>693</v>
      </c>
      <c r="E14" s="7" t="s">
        <v>694</v>
      </c>
      <c r="F14" s="7" t="s">
        <v>643</v>
      </c>
      <c r="G14" s="8" t="s">
        <v>646</v>
      </c>
      <c r="H14" s="7" t="s">
        <v>647</v>
      </c>
      <c r="I14" s="7" t="s">
        <v>648</v>
      </c>
      <c r="J14" s="7" t="s">
        <v>649</v>
      </c>
      <c r="K14" s="7" t="str">
        <f t="shared" si="0"/>
        <v>FRAGMENT1: The photographer showed the prints...</v>
      </c>
      <c r="L14" s="7" t="str">
        <f t="shared" si="3"/>
        <v>FRAGMENT2: The florist sent...</v>
      </c>
      <c r="M14" s="7" t="str">
        <f t="shared" si="1"/>
        <v>In this task, you will see a sentence fragment; please repeat the fragment and continue it into a full sentence.\n\nFor instance, if you see "The boy went to the park ...", you can type "The boy went to the park to fly a kite".\n\nPlease respond only with the two completed sentences in order, separated by two line breaks; don’t ask any questions or give any other information.\n\nHere are two fragments for you to complete:\nFRAGMENT1: The photographer showed the prints...\nFRAGMENT2: The florist sent...</v>
      </c>
      <c r="N14" s="7" t="s">
        <v>14</v>
      </c>
      <c r="O14" s="7" t="s">
        <v>15</v>
      </c>
      <c r="P14" s="7" t="s">
        <v>16</v>
      </c>
      <c r="Q14" s="7" t="s">
        <v>17</v>
      </c>
      <c r="R14" s="7" t="str">
        <f t="shared" si="2"/>
        <v>&lt;s&gt;[INST] &lt;&lt;SYS&gt;&gt;\nYou are a participant of a psycholinguistic experiment. You will do a task on English language use.\n&lt;&lt;/SYS&gt;&gt;\n\nIn this task, you will see a sentence fragment; please repeat the fragment and continue it into a full sentence.\n\nFor instance, if you see "The boy went to the park ...", you can type "The boy went to the park to fly a kite".\n\nPlease respond only with the two completed sentences in order, separated by two line breaks; don’t ask any questions or give any other information.\n\nHere are two fragments for you to complete:\nFRAGMENT1: The photographer showed the prints...\nFRAGMENT2: The florist sent...[/INST]</v>
      </c>
      <c r="S14" s="9" t="s">
        <v>665</v>
      </c>
      <c r="T14" s="9" t="s">
        <v>675</v>
      </c>
    </row>
    <row r="15" ht="409.5" spans="1:20">
      <c r="A15" s="7" t="s">
        <v>695</v>
      </c>
      <c r="B15" s="7">
        <v>28</v>
      </c>
      <c r="C15" s="7" t="s">
        <v>653</v>
      </c>
      <c r="D15" s="7" t="s">
        <v>696</v>
      </c>
      <c r="E15" s="7" t="s">
        <v>697</v>
      </c>
      <c r="F15" s="7" t="s">
        <v>653</v>
      </c>
      <c r="G15" s="8" t="s">
        <v>646</v>
      </c>
      <c r="H15" s="7" t="s">
        <v>647</v>
      </c>
      <c r="I15" s="7" t="s">
        <v>648</v>
      </c>
      <c r="J15" s="7" t="s">
        <v>649</v>
      </c>
      <c r="K15" s="7" t="str">
        <f t="shared" si="0"/>
        <v>FRAGMENT1: The cricket player threw the umpire...</v>
      </c>
      <c r="L15" s="7" t="str">
        <f t="shared" si="3"/>
        <v>FRAGMENT2: The car mechanic showed...</v>
      </c>
      <c r="M15" s="7" t="str">
        <f t="shared" si="1"/>
        <v>In this task, you will see a sentence fragment; please repeat the fragment and continue it into a full sentence.\n\nFor instance, if you see "The boy went to the park ...", you can type "The boy went to the park to fly a kite".\n\nPlease respond only with the two completed sentences in order, separated by two line breaks; don’t ask any questions or give any other information.\n\nHere are two fragments for you to complete:\nFRAGMENT1: The cricket player threw the umpire...\nFRAGMENT2: The car mechanic showed...</v>
      </c>
      <c r="N15" s="7" t="s">
        <v>14</v>
      </c>
      <c r="O15" s="7" t="s">
        <v>15</v>
      </c>
      <c r="P15" s="7" t="s">
        <v>16</v>
      </c>
      <c r="Q15" s="7" t="s">
        <v>17</v>
      </c>
      <c r="R15" s="7" t="str">
        <f t="shared" si="2"/>
        <v>&lt;s&gt;[INST] &lt;&lt;SYS&gt;&gt;\nYou are a participant of a psycholinguistic experiment. You will do a task on English language use.\n&lt;&lt;/SYS&gt;&gt;\n\nIn this task, you will see a sentence fragment; please repeat the fragment and continue it into a full sentence.\n\nFor instance, if you see "The boy went to the park ...", you can type "The boy went to the park to fly a kite".\n\nPlease respond only with the two completed sentences in order, separated by two line breaks; don’t ask any questions or give any other information.\n\nHere are two fragments for you to complete:\nFRAGMENT1: The cricket player threw the umpire...\nFRAGMENT2: The car mechanic showed...[/INST]</v>
      </c>
      <c r="S15" s="9" t="s">
        <v>685</v>
      </c>
      <c r="T15" s="9" t="s">
        <v>665</v>
      </c>
    </row>
    <row r="16" ht="409.5" spans="1:20">
      <c r="A16" s="7" t="s">
        <v>698</v>
      </c>
      <c r="B16" s="7">
        <v>31</v>
      </c>
      <c r="C16" s="7" t="s">
        <v>643</v>
      </c>
      <c r="D16" s="7" t="s">
        <v>699</v>
      </c>
      <c r="E16" s="7" t="s">
        <v>700</v>
      </c>
      <c r="F16" s="7" t="s">
        <v>643</v>
      </c>
      <c r="G16" s="8" t="s">
        <v>646</v>
      </c>
      <c r="H16" s="7" t="s">
        <v>647</v>
      </c>
      <c r="I16" s="7" t="s">
        <v>648</v>
      </c>
      <c r="J16" s="7" t="s">
        <v>649</v>
      </c>
      <c r="K16" s="7" t="str">
        <f t="shared" si="0"/>
        <v>FRAGMENT1: The builder showed the drill...</v>
      </c>
      <c r="L16" s="7" t="str">
        <f t="shared" si="3"/>
        <v>FRAGMENT2: The hairdresser lent...</v>
      </c>
      <c r="M16" s="7" t="str">
        <f t="shared" si="1"/>
        <v>In this task, you will see a sentence fragment; please repeat the fragment and continue it into a full sentence.\n\nFor instance, if you see "The boy went to the park ...", you can type "The boy went to the park to fly a kite".\n\nPlease respond only with the two completed sentences in order, separated by two line breaks; don’t ask any questions or give any other information.\n\nHere are two fragments for you to complete:\nFRAGMENT1: The builder showed the drill...\nFRAGMENT2: The hairdresser lent...</v>
      </c>
      <c r="N16" s="7" t="s">
        <v>14</v>
      </c>
      <c r="O16" s="7" t="s">
        <v>15</v>
      </c>
      <c r="P16" s="7" t="s">
        <v>16</v>
      </c>
      <c r="Q16" s="7" t="s">
        <v>17</v>
      </c>
      <c r="R16" s="7" t="str">
        <f t="shared" si="2"/>
        <v>&lt;s&gt;[INST] &lt;&lt;SYS&gt;&gt;\nYou are a participant of a psycholinguistic experiment. You will do a task on English language use.\n&lt;&lt;/SYS&gt;&gt;\n\nIn this task, you will see a sentence fragment; please repeat the fragment and continue it into a full sentence.\n\nFor instance, if you see "The boy went to the park ...", you can type "The boy went to the park to fly a kite".\n\nPlease respond only with the two completed sentences in order, separated by two line breaks; don’t ask any questions or give any other information.\n\nHere are two fragments for you to complete:\nFRAGMENT1: The builder showed the drill...\nFRAGMENT2: The hairdresser lent...[/INST]</v>
      </c>
      <c r="S16" s="9" t="s">
        <v>665</v>
      </c>
      <c r="T16" s="9" t="s">
        <v>650</v>
      </c>
    </row>
    <row r="17" ht="409.5" spans="1:20">
      <c r="A17" s="7" t="s">
        <v>701</v>
      </c>
      <c r="B17" s="7">
        <v>32</v>
      </c>
      <c r="C17" s="7" t="s">
        <v>653</v>
      </c>
      <c r="D17" s="7" t="s">
        <v>702</v>
      </c>
      <c r="E17" s="7" t="s">
        <v>703</v>
      </c>
      <c r="F17" s="7" t="s">
        <v>653</v>
      </c>
      <c r="G17" s="8" t="s">
        <v>646</v>
      </c>
      <c r="H17" s="7" t="s">
        <v>647</v>
      </c>
      <c r="I17" s="7" t="s">
        <v>648</v>
      </c>
      <c r="J17" s="7" t="s">
        <v>649</v>
      </c>
      <c r="K17" s="7" t="str">
        <f t="shared" si="0"/>
        <v>FRAGMENT1: The spy passed the double agent...</v>
      </c>
      <c r="L17" s="7" t="str">
        <f t="shared" si="3"/>
        <v>FRAGMENT2: The kidnapper sent...</v>
      </c>
      <c r="M17" s="7" t="str">
        <f t="shared" si="1"/>
        <v>In this task, you will see a sentence fragment; please repeat the fragment and continue it into a full sentence.\n\nFor instance, if you see "The boy went to the park ...", you can type "The boy went to the park to fly a kite".\n\nPlease respond only with the two completed sentences in order, separated by two line breaks; don’t ask any questions or give any other information.\n\nHere are two fragments for you to complete:\nFRAGMENT1: The spy passed the double agent...\nFRAGMENT2: The kidnapper sent...</v>
      </c>
      <c r="N17" s="7" t="s">
        <v>14</v>
      </c>
      <c r="O17" s="7" t="s">
        <v>15</v>
      </c>
      <c r="P17" s="7" t="s">
        <v>16</v>
      </c>
      <c r="Q17" s="7" t="s">
        <v>17</v>
      </c>
      <c r="R17" s="7" t="str">
        <f t="shared" si="2"/>
        <v>&lt;s&gt;[INST] &lt;&lt;SYS&gt;&gt;\nYou are a participant of a psycholinguistic experiment. You will do a task on English language use.\n&lt;&lt;/SYS&gt;&gt;\n\nIn this task, you will see a sentence fragment; please repeat the fragment and continue it into a full sentence.\n\nFor instance, if you see "The boy went to the park ...", you can type "The boy went to the park to fly a kite".\n\nPlease respond only with the two completed sentences in order, separated by two line breaks; don’t ask any questions or give any other information.\n\nHere are two fragments for you to complete:\nFRAGMENT1: The spy passed the double agent...\nFRAGMENT2: The kidnapper sent...[/INST]</v>
      </c>
      <c r="S17" s="9" t="s">
        <v>661</v>
      </c>
      <c r="T17" s="9" t="s">
        <v>675</v>
      </c>
    </row>
    <row r="18" ht="409.5" spans="1:20">
      <c r="A18" s="7" t="s">
        <v>704</v>
      </c>
      <c r="B18" s="7">
        <v>2</v>
      </c>
      <c r="C18" s="7" t="s">
        <v>643</v>
      </c>
      <c r="D18" s="7" t="s">
        <v>705</v>
      </c>
      <c r="E18" s="7" t="s">
        <v>706</v>
      </c>
      <c r="F18" s="7" t="s">
        <v>643</v>
      </c>
      <c r="G18" s="8" t="s">
        <v>646</v>
      </c>
      <c r="H18" s="7" t="s">
        <v>647</v>
      </c>
      <c r="I18" s="7" t="s">
        <v>648</v>
      </c>
      <c r="J18" s="7" t="s">
        <v>649</v>
      </c>
      <c r="K18" s="7" t="str">
        <f t="shared" si="0"/>
        <v>FRAGMENT1: The efficient secretary sent the long fax...</v>
      </c>
      <c r="L18" s="7" t="str">
        <f t="shared" si="3"/>
        <v>FRAGMENT2: The little girl handed...</v>
      </c>
      <c r="M18" s="7" t="str">
        <f t="shared" si="1"/>
        <v>In this task, you will see a sentence fragment; please repeat the fragment and continue it into a full sentence.\n\nFor instance, if you see "The boy went to the park ...", you can type "The boy went to the park to fly a kite".\n\nPlease respond only with the two completed sentences in order, separated by two line breaks; don’t ask any questions or give any other information.\n\nHere are two fragments for you to complete:\nFRAGMENT1: The efficient secretary sent the long fax...\nFRAGMENT2: The little girl handed...</v>
      </c>
      <c r="N18" s="7" t="s">
        <v>14</v>
      </c>
      <c r="O18" s="7" t="s">
        <v>15</v>
      </c>
      <c r="P18" s="7" t="s">
        <v>16</v>
      </c>
      <c r="Q18" s="7" t="s">
        <v>17</v>
      </c>
      <c r="R18" s="7" t="str">
        <f t="shared" si="2"/>
        <v>&lt;s&gt;[INST] &lt;&lt;SYS&gt;&gt;\nYou are a participant of a psycholinguistic experiment. You will do a task on English language use.\n&lt;&lt;/SYS&gt;&gt;\n\nIn this task, you will see a sentence fragment; please repeat the fragment and continue it into a full sentence.\n\nFor instance, if you see "The boy went to the park ...", you can type "The boy went to the park to fly a kite".\n\nPlease respond only with the two completed sentences in order, separated by two line breaks; don’t ask any questions or give any other information.\n\nHere are two fragments for you to complete:\nFRAGMENT1: The efficient secretary sent the long fax...\nFRAGMENT2: The little girl handed...[/INST]</v>
      </c>
      <c r="S18" s="9" t="s">
        <v>675</v>
      </c>
      <c r="T18" s="9" t="s">
        <v>707</v>
      </c>
    </row>
    <row r="19" ht="409.5" spans="1:20">
      <c r="A19" s="7" t="s">
        <v>708</v>
      </c>
      <c r="B19" s="7">
        <v>3</v>
      </c>
      <c r="C19" s="7" t="s">
        <v>653</v>
      </c>
      <c r="D19" s="7" t="s">
        <v>709</v>
      </c>
      <c r="E19" s="7" t="s">
        <v>645</v>
      </c>
      <c r="F19" s="7" t="s">
        <v>653</v>
      </c>
      <c r="G19" s="8" t="s">
        <v>646</v>
      </c>
      <c r="H19" s="7" t="s">
        <v>647</v>
      </c>
      <c r="I19" s="7" t="s">
        <v>648</v>
      </c>
      <c r="J19" s="7" t="s">
        <v>649</v>
      </c>
      <c r="K19" s="7" t="str">
        <f t="shared" si="0"/>
        <v>FRAGMENT1: The captain lent the old sailor...</v>
      </c>
      <c r="L19" s="7" t="str">
        <f t="shared" si="3"/>
        <v>FRAGMENT2: The bus driver gave...</v>
      </c>
      <c r="M19" s="7" t="str">
        <f t="shared" si="1"/>
        <v>In this task, you will see a sentence fragment; please repeat the fragment and continue it into a full sentence.\n\nFor instance, if you see "The boy went to the park ...", you can type "The boy went to the park to fly a kite".\n\nPlease respond only with the two completed sentences in order, separated by two line breaks; don’t ask any questions or give any other information.\n\nHere are two fragments for you to complete:\nFRAGMENT1: The captain lent the old sailor...\nFRAGMENT2: The bus driver gave...</v>
      </c>
      <c r="N19" s="7" t="s">
        <v>14</v>
      </c>
      <c r="O19" s="7" t="s">
        <v>15</v>
      </c>
      <c r="P19" s="7" t="s">
        <v>16</v>
      </c>
      <c r="Q19" s="7" t="s">
        <v>17</v>
      </c>
      <c r="R19" s="7" t="str">
        <f t="shared" si="2"/>
        <v>&lt;s&gt;[INST] &lt;&lt;SYS&gt;&gt;\nYou are a participant of a psycholinguistic experiment. You will do a task on English language use.\n&lt;&lt;/SYS&gt;&gt;\n\nIn this task, you will see a sentence fragment; please repeat the fragment and continue it into a full sentence.\n\nFor instance, if you see "The boy went to the park ...", you can type "The boy went to the park to fly a kite".\n\nPlease respond only with the two completed sentences in order, separated by two line breaks; don’t ask any questions or give any other information.\n\nHere are two fragments for you to complete:\nFRAGMENT1: The captain lent the old sailor...\nFRAGMENT2: The bus driver gave...[/INST]</v>
      </c>
      <c r="S19" s="9" t="s">
        <v>650</v>
      </c>
      <c r="T19" s="9" t="s">
        <v>651</v>
      </c>
    </row>
    <row r="20" ht="409.5" spans="1:20">
      <c r="A20" s="7" t="s">
        <v>710</v>
      </c>
      <c r="B20" s="7">
        <v>6</v>
      </c>
      <c r="C20" s="7" t="s">
        <v>643</v>
      </c>
      <c r="D20" s="7" t="s">
        <v>711</v>
      </c>
      <c r="E20" s="7" t="s">
        <v>712</v>
      </c>
      <c r="F20" s="7" t="s">
        <v>643</v>
      </c>
      <c r="G20" s="8" t="s">
        <v>646</v>
      </c>
      <c r="H20" s="7" t="s">
        <v>647</v>
      </c>
      <c r="I20" s="7" t="s">
        <v>648</v>
      </c>
      <c r="J20" s="7" t="s">
        <v>649</v>
      </c>
      <c r="K20" s="7" t="str">
        <f t="shared" si="0"/>
        <v>FRAGMENT1: The mother handed the expensive toy...</v>
      </c>
      <c r="L20" s="7" t="str">
        <f t="shared" si="3"/>
        <v>FRAGMENT2: The air hostess gave...</v>
      </c>
      <c r="M20" s="7" t="str">
        <f t="shared" si="1"/>
        <v>In this task, you will see a sentence fragment; please repeat the fragment and continue it into a full sentence.\n\nFor instance, if you see "The boy went to the park ...", you can type "The boy went to the park to fly a kite".\n\nPlease respond only with the two completed sentences in order, separated by two line breaks; don’t ask any questions or give any other information.\n\nHere are two fragments for you to complete:\nFRAGMENT1: The mother handed the expensive toy...\nFRAGMENT2: The air hostess gave...</v>
      </c>
      <c r="N20" s="7" t="s">
        <v>14</v>
      </c>
      <c r="O20" s="7" t="s">
        <v>15</v>
      </c>
      <c r="P20" s="7" t="s">
        <v>16</v>
      </c>
      <c r="Q20" s="7" t="s">
        <v>17</v>
      </c>
      <c r="R20" s="7" t="str">
        <f t="shared" si="2"/>
        <v>&lt;s&gt;[INST] &lt;&lt;SYS&gt;&gt;\nYou are a participant of a psycholinguistic experiment. You will do a task on English language use.\n&lt;&lt;/SYS&gt;&gt;\n\nIn this task, you will see a sentence fragment; please repeat the fragment and continue it into a full sentence.\n\nFor instance, if you see "The boy went to the park ...", you can type "The boy went to the park to fly a kite".\n\nPlease respond only with the two completed sentences in order, separated by two line breaks; don’t ask any questions or give any other information.\n\nHere are two fragments for you to complete:\nFRAGMENT1: The mother handed the expensive toy...\nFRAGMENT2: The air hostess gave...[/INST]</v>
      </c>
      <c r="S20" s="9" t="s">
        <v>707</v>
      </c>
      <c r="T20" s="9" t="s">
        <v>651</v>
      </c>
    </row>
    <row r="21" ht="409.5" spans="1:20">
      <c r="A21" s="7" t="s">
        <v>713</v>
      </c>
      <c r="B21" s="7">
        <v>7</v>
      </c>
      <c r="C21" s="7" t="s">
        <v>653</v>
      </c>
      <c r="D21" s="7" t="s">
        <v>714</v>
      </c>
      <c r="E21" s="7" t="s">
        <v>659</v>
      </c>
      <c r="F21" s="7" t="s">
        <v>653</v>
      </c>
      <c r="G21" s="8" t="s">
        <v>646</v>
      </c>
      <c r="H21" s="7" t="s">
        <v>647</v>
      </c>
      <c r="I21" s="7" t="s">
        <v>648</v>
      </c>
      <c r="J21" s="7" t="s">
        <v>649</v>
      </c>
      <c r="K21" s="7" t="str">
        <f t="shared" si="0"/>
        <v>FRAGMENT1: The booking clerk sold the young fan...</v>
      </c>
      <c r="L21" s="7" t="str">
        <f t="shared" si="3"/>
        <v>FRAGMENT2: The serial killer passed...</v>
      </c>
      <c r="M21" s="7" t="str">
        <f t="shared" si="1"/>
        <v>In this task, you will see a sentence fragment; please repeat the fragment and continue it into a full sentence.\n\nFor instance, if you see "The boy went to the park ...", you can type "The boy went to the park to fly a kite".\n\nPlease respond only with the two completed sentences in order, separated by two line breaks; don’t ask any questions or give any other information.\n\nHere are two fragments for you to complete:\nFRAGMENT1: The booking clerk sold the young fan...\nFRAGMENT2: The serial killer passed...</v>
      </c>
      <c r="N21" s="7" t="s">
        <v>14</v>
      </c>
      <c r="O21" s="7" t="s">
        <v>15</v>
      </c>
      <c r="P21" s="7" t="s">
        <v>16</v>
      </c>
      <c r="Q21" s="7" t="s">
        <v>17</v>
      </c>
      <c r="R21" s="7" t="str">
        <f t="shared" si="2"/>
        <v>&lt;s&gt;[INST] &lt;&lt;SYS&gt;&gt;\nYou are a participant of a psycholinguistic experiment. You will do a task on English language use.\n&lt;&lt;/SYS&gt;&gt;\n\nIn this task, you will see a sentence fragment; please repeat the fragment and continue it into a full sentence.\n\nFor instance, if you see "The boy went to the park ...", you can type "The boy went to the park to fly a kite".\n\nPlease respond only with the two completed sentences in order, separated by two line breaks; don’t ask any questions or give any other information.\n\nHere are two fragments for you to complete:\nFRAGMENT1: The booking clerk sold the young fan...\nFRAGMENT2: The serial killer passed...[/INST]</v>
      </c>
      <c r="S21" s="9" t="s">
        <v>660</v>
      </c>
      <c r="T21" s="9" t="s">
        <v>661</v>
      </c>
    </row>
    <row r="22" ht="409.5" spans="1:20">
      <c r="A22" s="7" t="s">
        <v>715</v>
      </c>
      <c r="B22" s="7">
        <v>10</v>
      </c>
      <c r="C22" s="7" t="s">
        <v>643</v>
      </c>
      <c r="D22" s="7" t="s">
        <v>716</v>
      </c>
      <c r="E22" s="7" t="s">
        <v>717</v>
      </c>
      <c r="F22" s="7" t="s">
        <v>643</v>
      </c>
      <c r="G22" s="8" t="s">
        <v>646</v>
      </c>
      <c r="H22" s="7" t="s">
        <v>647</v>
      </c>
      <c r="I22" s="7" t="s">
        <v>648</v>
      </c>
      <c r="J22" s="7" t="s">
        <v>649</v>
      </c>
      <c r="K22" s="7" t="str">
        <f t="shared" si="0"/>
        <v>FRAGMENT1: The grandmother sent the big present...</v>
      </c>
      <c r="L22" s="7" t="str">
        <f t="shared" si="3"/>
        <v>FRAGMENT2: The tennis fan handed...</v>
      </c>
      <c r="M22" s="7" t="str">
        <f t="shared" si="1"/>
        <v>In this task, you will see a sentence fragment; please repeat the fragment and continue it into a full sentence.\n\nFor instance, if you see "The boy went to the park ...", you can type "The boy went to the park to fly a kite".\n\nPlease respond only with the two completed sentences in order, separated by two line breaks; don’t ask any questions or give any other information.\n\nHere are two fragments for you to complete:\nFRAGMENT1: The grandmother sent the big present...\nFRAGMENT2: The tennis fan handed...</v>
      </c>
      <c r="N22" s="7" t="s">
        <v>14</v>
      </c>
      <c r="O22" s="7" t="s">
        <v>15</v>
      </c>
      <c r="P22" s="7" t="s">
        <v>16</v>
      </c>
      <c r="Q22" s="7" t="s">
        <v>17</v>
      </c>
      <c r="R22" s="7" t="str">
        <f t="shared" si="2"/>
        <v>&lt;s&gt;[INST] &lt;&lt;SYS&gt;&gt;\nYou are a participant of a psycholinguistic experiment. You will do a task on English language use.\n&lt;&lt;/SYS&gt;&gt;\n\nIn this task, you will see a sentence fragment; please repeat the fragment and continue it into a full sentence.\n\nFor instance, if you see "The boy went to the park ...", you can type "The boy went to the park to fly a kite".\n\nPlease respond only with the two completed sentences in order, separated by two line breaks; don’t ask any questions or give any other information.\n\nHere are two fragments for you to complete:\nFRAGMENT1: The grandmother sent the big present...\nFRAGMENT2: The tennis fan handed...[/INST]</v>
      </c>
      <c r="S22" s="9" t="s">
        <v>675</v>
      </c>
      <c r="T22" s="9" t="s">
        <v>707</v>
      </c>
    </row>
    <row r="23" ht="409.5" spans="1:20">
      <c r="A23" s="7" t="s">
        <v>718</v>
      </c>
      <c r="B23" s="7">
        <v>11</v>
      </c>
      <c r="C23" s="7" t="s">
        <v>653</v>
      </c>
      <c r="D23" s="7" t="s">
        <v>719</v>
      </c>
      <c r="E23" s="7" t="s">
        <v>668</v>
      </c>
      <c r="F23" s="7" t="s">
        <v>653</v>
      </c>
      <c r="G23" s="8" t="s">
        <v>646</v>
      </c>
      <c r="H23" s="7" t="s">
        <v>647</v>
      </c>
      <c r="I23" s="7" t="s">
        <v>648</v>
      </c>
      <c r="J23" s="7" t="s">
        <v>649</v>
      </c>
      <c r="K23" s="7" t="str">
        <f t="shared" si="0"/>
        <v>FRAGMENT1: The woman gave the new neighbour...</v>
      </c>
      <c r="L23" s="7" t="str">
        <f t="shared" si="3"/>
        <v>FRAGMENT2: The librarian loaned...</v>
      </c>
      <c r="M23" s="7" t="str">
        <f t="shared" si="1"/>
        <v>In this task, you will see a sentence fragment; please repeat the fragment and continue it into a full sentence.\n\nFor instance, if you see "The boy went to the park ...", you can type "The boy went to the park to fly a kite".\n\nPlease respond only with the two completed sentences in order, separated by two line breaks; don’t ask any questions or give any other information.\n\nHere are two fragments for you to complete:\nFRAGMENT1: The woman gave the new neighbour...\nFRAGMENT2: The librarian loaned...</v>
      </c>
      <c r="N23" s="7" t="s">
        <v>14</v>
      </c>
      <c r="O23" s="7" t="s">
        <v>15</v>
      </c>
      <c r="P23" s="7" t="s">
        <v>16</v>
      </c>
      <c r="Q23" s="7" t="s">
        <v>17</v>
      </c>
      <c r="R23" s="7" t="str">
        <f t="shared" si="2"/>
        <v>&lt;s&gt;[INST] &lt;&lt;SYS&gt;&gt;\nYou are a participant of a psycholinguistic experiment. You will do a task on English language use.\n&lt;&lt;/SYS&gt;&gt;\n\nIn this task, you will see a sentence fragment; please repeat the fragment and continue it into a full sentence.\n\nFor instance, if you see "The boy went to the park ...", you can type "The boy went to the park to fly a kite".\n\nPlease respond only with the two completed sentences in order, separated by two line breaks; don’t ask any questions or give any other information.\n\nHere are two fragments for you to complete:\nFRAGMENT1: The woman gave the new neighbour...\nFRAGMENT2: The librarian loaned...[/INST]</v>
      </c>
      <c r="S23" s="9" t="s">
        <v>651</v>
      </c>
      <c r="T23" s="9" t="s">
        <v>656</v>
      </c>
    </row>
    <row r="24" ht="409.5" spans="1:20">
      <c r="A24" s="7" t="s">
        <v>720</v>
      </c>
      <c r="B24" s="7">
        <v>14</v>
      </c>
      <c r="C24" s="7" t="s">
        <v>643</v>
      </c>
      <c r="D24" s="7" t="s">
        <v>721</v>
      </c>
      <c r="E24" s="7" t="s">
        <v>722</v>
      </c>
      <c r="F24" s="7" t="s">
        <v>643</v>
      </c>
      <c r="G24" s="8" t="s">
        <v>646</v>
      </c>
      <c r="H24" s="7" t="s">
        <v>647</v>
      </c>
      <c r="I24" s="7" t="s">
        <v>648</v>
      </c>
      <c r="J24" s="7" t="s">
        <v>649</v>
      </c>
      <c r="K24" s="7" t="str">
        <f t="shared" si="0"/>
        <v>FRAGMENT1: The architect handed the latest plans...</v>
      </c>
      <c r="L24" s="7" t="str">
        <f t="shared" si="3"/>
        <v>FRAGMENT2: The teacher gave...</v>
      </c>
      <c r="M24" s="7" t="str">
        <f t="shared" si="1"/>
        <v>In this task, you will see a sentence fragment; please repeat the fragment and continue it into a full sentence.\n\nFor instance, if you see "The boy went to the park ...", you can type "The boy went to the park to fly a kite".\n\nPlease respond only with the two completed sentences in order, separated by two line breaks; don’t ask any questions or give any other information.\n\nHere are two fragments for you to complete:\nFRAGMENT1: The architect handed the latest plans...\nFRAGMENT2: The teacher gave...</v>
      </c>
      <c r="N24" s="7" t="s">
        <v>14</v>
      </c>
      <c r="O24" s="7" t="s">
        <v>15</v>
      </c>
      <c r="P24" s="7" t="s">
        <v>16</v>
      </c>
      <c r="Q24" s="7" t="s">
        <v>17</v>
      </c>
      <c r="R24" s="7" t="str">
        <f t="shared" si="2"/>
        <v>&lt;s&gt;[INST] &lt;&lt;SYS&gt;&gt;\nYou are a participant of a psycholinguistic experiment. You will do a task on English language use.\n&lt;&lt;/SYS&gt;&gt;\n\nIn this task, you will see a sentence fragment; please repeat the fragment and continue it into a full sentence.\n\nFor instance, if you see "The boy went to the park ...", you can type "The boy went to the park to fly a kite".\n\nPlease respond only with the two completed sentences in order, separated by two line breaks; don’t ask any questions or give any other information.\n\nHere are two fragments for you to complete:\nFRAGMENT1: The architect handed the latest plans...\nFRAGMENT2: The teacher gave...[/INST]</v>
      </c>
      <c r="S24" s="9" t="s">
        <v>707</v>
      </c>
      <c r="T24" s="9" t="s">
        <v>651</v>
      </c>
    </row>
    <row r="25" ht="409.5" spans="1:20">
      <c r="A25" s="7" t="s">
        <v>723</v>
      </c>
      <c r="B25" s="7">
        <v>15</v>
      </c>
      <c r="C25" s="7" t="s">
        <v>653</v>
      </c>
      <c r="D25" s="7" t="s">
        <v>724</v>
      </c>
      <c r="E25" s="7" t="s">
        <v>674</v>
      </c>
      <c r="F25" s="7" t="s">
        <v>653</v>
      </c>
      <c r="G25" s="8" t="s">
        <v>646</v>
      </c>
      <c r="H25" s="7" t="s">
        <v>647</v>
      </c>
      <c r="I25" s="7" t="s">
        <v>648</v>
      </c>
      <c r="J25" s="7" t="s">
        <v>649</v>
      </c>
      <c r="K25" s="7" t="str">
        <f t="shared" si="0"/>
        <v>FRAGMENT1: The blackmailer sent the sleazy journalist...</v>
      </c>
      <c r="L25" s="7" t="str">
        <f t="shared" si="3"/>
        <v>FRAGMENT2: The lonely sailor passed...</v>
      </c>
      <c r="M25" s="7" t="str">
        <f t="shared" si="1"/>
        <v>In this task, you will see a sentence fragment; please repeat the fragment and continue it into a full sentence.\n\nFor instance, if you see "The boy went to the park ...", you can type "The boy went to the park to fly a kite".\n\nPlease respond only with the two completed sentences in order, separated by two line breaks; don’t ask any questions or give any other information.\n\nHere are two fragments for you to complete:\nFRAGMENT1: The blackmailer sent the sleazy journalist...\nFRAGMENT2: The lonely sailor passed...</v>
      </c>
      <c r="N25" s="7" t="s">
        <v>14</v>
      </c>
      <c r="O25" s="7" t="s">
        <v>15</v>
      </c>
      <c r="P25" s="7" t="s">
        <v>16</v>
      </c>
      <c r="Q25" s="7" t="s">
        <v>17</v>
      </c>
      <c r="R25" s="7" t="str">
        <f t="shared" si="2"/>
        <v>&lt;s&gt;[INST] &lt;&lt;SYS&gt;&gt;\nYou are a participant of a psycholinguistic experiment. You will do a task on English language use.\n&lt;&lt;/SYS&gt;&gt;\n\nIn this task, you will see a sentence fragment; please repeat the fragment and continue it into a full sentence.\n\nFor instance, if you see "The boy went to the park ...", you can type "The boy went to the park to fly a kite".\n\nPlease respond only with the two completed sentences in order, separated by two line breaks; don’t ask any questions or give any other information.\n\nHere are two fragments for you to complete:\nFRAGMENT1: The blackmailer sent the sleazy journalist...\nFRAGMENT2: The lonely sailor passed...[/INST]</v>
      </c>
      <c r="S25" s="9" t="s">
        <v>675</v>
      </c>
      <c r="T25" s="9" t="s">
        <v>661</v>
      </c>
    </row>
    <row r="26" ht="409.5" spans="1:20">
      <c r="A26" s="7" t="s">
        <v>725</v>
      </c>
      <c r="B26" s="7">
        <v>18</v>
      </c>
      <c r="C26" s="7" t="s">
        <v>643</v>
      </c>
      <c r="D26" s="7" t="s">
        <v>726</v>
      </c>
      <c r="E26" s="7" t="s">
        <v>727</v>
      </c>
      <c r="F26" s="7" t="s">
        <v>643</v>
      </c>
      <c r="G26" s="8" t="s">
        <v>646</v>
      </c>
      <c r="H26" s="7" t="s">
        <v>647</v>
      </c>
      <c r="I26" s="7" t="s">
        <v>648</v>
      </c>
      <c r="J26" s="7" t="s">
        <v>649</v>
      </c>
      <c r="K26" s="7" t="str">
        <f t="shared" si="0"/>
        <v>FRAGMENT1: The car salesman sold the mini...</v>
      </c>
      <c r="L26" s="7" t="str">
        <f t="shared" si="3"/>
        <v>FRAGMENT2: The forest ranger lent...</v>
      </c>
      <c r="M26" s="7" t="str">
        <f t="shared" si="1"/>
        <v>In this task, you will see a sentence fragment; please repeat the fragment and continue it into a full sentence.\n\nFor instance, if you see "The boy went to the park ...", you can type "The boy went to the park to fly a kite".\n\nPlease respond only with the two completed sentences in order, separated by two line breaks; don’t ask any questions or give any other information.\n\nHere are two fragments for you to complete:\nFRAGMENT1: The car salesman sold the mini...\nFRAGMENT2: The forest ranger lent...</v>
      </c>
      <c r="N26" s="7" t="s">
        <v>14</v>
      </c>
      <c r="O26" s="7" t="s">
        <v>15</v>
      </c>
      <c r="P26" s="7" t="s">
        <v>16</v>
      </c>
      <c r="Q26" s="7" t="s">
        <v>17</v>
      </c>
      <c r="R26" s="7" t="str">
        <f t="shared" si="2"/>
        <v>&lt;s&gt;[INST] &lt;&lt;SYS&gt;&gt;\nYou are a participant of a psycholinguistic experiment. You will do a task on English language use.\n&lt;&lt;/SYS&gt;&gt;\n\nIn this task, you will see a sentence fragment; please repeat the fragment and continue it into a full sentence.\n\nFor instance, if you see "The boy went to the park ...", you can type "The boy went to the park to fly a kite".\n\nPlease respond only with the two completed sentences in order, separated by two line breaks; don’t ask any questions or give any other information.\n\nHere are two fragments for you to complete:\nFRAGMENT1: The car salesman sold the mini...\nFRAGMENT2: The forest ranger lent...[/INST]</v>
      </c>
      <c r="S26" s="9" t="s">
        <v>660</v>
      </c>
      <c r="T26" s="9" t="s">
        <v>650</v>
      </c>
    </row>
    <row r="27" ht="409.5" spans="1:20">
      <c r="A27" s="7" t="s">
        <v>728</v>
      </c>
      <c r="B27" s="7">
        <v>19</v>
      </c>
      <c r="C27" s="7" t="s">
        <v>653</v>
      </c>
      <c r="D27" s="7" t="s">
        <v>729</v>
      </c>
      <c r="E27" s="7" t="s">
        <v>681</v>
      </c>
      <c r="F27" s="7" t="s">
        <v>653</v>
      </c>
      <c r="G27" s="8" t="s">
        <v>646</v>
      </c>
      <c r="H27" s="7" t="s">
        <v>647</v>
      </c>
      <c r="I27" s="7" t="s">
        <v>648</v>
      </c>
      <c r="J27" s="7" t="s">
        <v>649</v>
      </c>
      <c r="K27" s="7" t="str">
        <f t="shared" si="0"/>
        <v>FRAGMENT1: The secretary showed the manager...</v>
      </c>
      <c r="L27" s="7" t="str">
        <f t="shared" si="3"/>
        <v>FRAGMENT2: The boyfriend sent...</v>
      </c>
      <c r="M27" s="7" t="str">
        <f t="shared" si="1"/>
        <v>In this task, you will see a sentence fragment; please repeat the fragment and continue it into a full sentence.\n\nFor instance, if you see "The boy went to the park ...", you can type "The boy went to the park to fly a kite".\n\nPlease respond only with the two completed sentences in order, separated by two line breaks; don’t ask any questions or give any other information.\n\nHere are two fragments for you to complete:\nFRAGMENT1: The secretary showed the manager...\nFRAGMENT2: The boyfriend sent...</v>
      </c>
      <c r="N27" s="7" t="s">
        <v>14</v>
      </c>
      <c r="O27" s="7" t="s">
        <v>15</v>
      </c>
      <c r="P27" s="7" t="s">
        <v>16</v>
      </c>
      <c r="Q27" s="7" t="s">
        <v>17</v>
      </c>
      <c r="R27" s="7" t="str">
        <f t="shared" si="2"/>
        <v>&lt;s&gt;[INST] &lt;&lt;SYS&gt;&gt;\nYou are a participant of a psycholinguistic experiment. You will do a task on English language use.\n&lt;&lt;/SYS&gt;&gt;\n\nIn this task, you will see a sentence fragment; please repeat the fragment and continue it into a full sentence.\n\nFor instance, if you see "The boy went to the park ...", you can type "The boy went to the park to fly a kite".\n\nPlease respond only with the two completed sentences in order, separated by two line breaks; don’t ask any questions or give any other information.\n\nHere are two fragments for you to complete:\nFRAGMENT1: The secretary showed the manager...\nFRAGMENT2: The boyfriend sent...[/INST]</v>
      </c>
      <c r="S27" s="9" t="s">
        <v>665</v>
      </c>
      <c r="T27" s="9" t="s">
        <v>675</v>
      </c>
    </row>
    <row r="28" ht="409.5" spans="1:20">
      <c r="A28" s="7" t="s">
        <v>730</v>
      </c>
      <c r="B28" s="7">
        <v>22</v>
      </c>
      <c r="C28" s="7" t="s">
        <v>643</v>
      </c>
      <c r="D28" s="7" t="s">
        <v>731</v>
      </c>
      <c r="E28" s="7" t="s">
        <v>732</v>
      </c>
      <c r="F28" s="7" t="s">
        <v>643</v>
      </c>
      <c r="G28" s="8" t="s">
        <v>646</v>
      </c>
      <c r="H28" s="7" t="s">
        <v>647</v>
      </c>
      <c r="I28" s="7" t="s">
        <v>648</v>
      </c>
      <c r="J28" s="7" t="s">
        <v>649</v>
      </c>
      <c r="K28" s="7" t="str">
        <f t="shared" si="0"/>
        <v>FRAGMENT1: The driving instructor handed the certificate...</v>
      </c>
      <c r="L28" s="7" t="str">
        <f t="shared" si="3"/>
        <v>FRAGMENT2: The consultant gave...</v>
      </c>
      <c r="M28" s="7" t="str">
        <f t="shared" si="1"/>
        <v>In this task, you will see a sentence fragment; please repeat the fragment and continue it into a full sentence.\n\nFor instance, if you see "The boy went to the park ...", you can type "The boy went to the park to fly a kite".\n\nPlease respond only with the two completed sentences in order, separated by two line breaks; don’t ask any questions or give any other information.\n\nHere are two fragments for you to complete:\nFRAGMENT1: The driving instructor handed the certificate...\nFRAGMENT2: The consultant gave...</v>
      </c>
      <c r="N28" s="7" t="s">
        <v>14</v>
      </c>
      <c r="O28" s="7" t="s">
        <v>15</v>
      </c>
      <c r="P28" s="7" t="s">
        <v>16</v>
      </c>
      <c r="Q28" s="7" t="s">
        <v>17</v>
      </c>
      <c r="R28" s="7" t="str">
        <f t="shared" si="2"/>
        <v>&lt;s&gt;[INST] &lt;&lt;SYS&gt;&gt;\nYou are a participant of a psycholinguistic experiment. You will do a task on English language use.\n&lt;&lt;/SYS&gt;&gt;\n\nIn this task, you will see a sentence fragment; please repeat the fragment and continue it into a full sentence.\n\nFor instance, if you see "The boy went to the park ...", you can type "The boy went to the park to fly a kite".\n\nPlease respond only with the two completed sentences in order, separated by two line breaks; don’t ask any questions or give any other information.\n\nHere are two fragments for you to complete:\nFRAGMENT1: The driving instructor handed the certificate...\nFRAGMENT2: The consultant gave...[/INST]</v>
      </c>
      <c r="S28" s="9" t="s">
        <v>707</v>
      </c>
      <c r="T28" s="9" t="s">
        <v>651</v>
      </c>
    </row>
    <row r="29" ht="409.5" spans="1:20">
      <c r="A29" s="7" t="s">
        <v>733</v>
      </c>
      <c r="B29" s="7">
        <v>23</v>
      </c>
      <c r="C29" s="7" t="s">
        <v>653</v>
      </c>
      <c r="D29" s="7" t="s">
        <v>734</v>
      </c>
      <c r="E29" s="7" t="s">
        <v>688</v>
      </c>
      <c r="F29" s="7" t="s">
        <v>653</v>
      </c>
      <c r="G29" s="8" t="s">
        <v>646</v>
      </c>
      <c r="H29" s="7" t="s">
        <v>647</v>
      </c>
      <c r="I29" s="7" t="s">
        <v>648</v>
      </c>
      <c r="J29" s="7" t="s">
        <v>649</v>
      </c>
      <c r="K29" s="7" t="str">
        <f t="shared" si="0"/>
        <v>FRAGMENT1: The man showed the neighbour...</v>
      </c>
      <c r="L29" s="7" t="str">
        <f t="shared" si="3"/>
        <v>FRAGMENT2: The actor lent...</v>
      </c>
      <c r="M29" s="7" t="str">
        <f t="shared" si="1"/>
        <v>In this task, you will see a sentence fragment; please repeat the fragment and continue it into a full sentence.\n\nFor instance, if you see "The boy went to the park ...", you can type "The boy went to the park to fly a kite".\n\nPlease respond only with the two completed sentences in order, separated by two line breaks; don’t ask any questions or give any other information.\n\nHere are two fragments for you to complete:\nFRAGMENT1: The man showed the neighbour...\nFRAGMENT2: The actor lent...</v>
      </c>
      <c r="N29" s="7" t="s">
        <v>14</v>
      </c>
      <c r="O29" s="7" t="s">
        <v>15</v>
      </c>
      <c r="P29" s="7" t="s">
        <v>16</v>
      </c>
      <c r="Q29" s="7" t="s">
        <v>17</v>
      </c>
      <c r="R29" s="7" t="str">
        <f t="shared" si="2"/>
        <v>&lt;s&gt;[INST] &lt;&lt;SYS&gt;&gt;\nYou are a participant of a psycholinguistic experiment. You will do a task on English language use.\n&lt;&lt;/SYS&gt;&gt;\n\nIn this task, you will see a sentence fragment; please repeat the fragment and continue it into a full sentence.\n\nFor instance, if you see "The boy went to the park ...", you can type "The boy went to the park to fly a kite".\n\nPlease respond only with the two completed sentences in order, separated by two line breaks; don’t ask any questions or give any other information.\n\nHere are two fragments for you to complete:\nFRAGMENT1: The man showed the neighbour...\nFRAGMENT2: The actor lent...[/INST]</v>
      </c>
      <c r="S29" s="9" t="s">
        <v>665</v>
      </c>
      <c r="T29" s="9" t="s">
        <v>650</v>
      </c>
    </row>
    <row r="30" ht="409.5" spans="1:20">
      <c r="A30" s="7" t="s">
        <v>735</v>
      </c>
      <c r="B30" s="7">
        <v>26</v>
      </c>
      <c r="C30" s="7" t="s">
        <v>643</v>
      </c>
      <c r="D30" s="7" t="s">
        <v>736</v>
      </c>
      <c r="E30" s="7" t="s">
        <v>737</v>
      </c>
      <c r="F30" s="7" t="s">
        <v>643</v>
      </c>
      <c r="G30" s="8" t="s">
        <v>646</v>
      </c>
      <c r="H30" s="7" t="s">
        <v>647</v>
      </c>
      <c r="I30" s="7" t="s">
        <v>648</v>
      </c>
      <c r="J30" s="7" t="s">
        <v>649</v>
      </c>
      <c r="K30" s="7" t="str">
        <f t="shared" si="0"/>
        <v>FRAGMENT1: The barman offered the cocktail...</v>
      </c>
      <c r="L30" s="7" t="str">
        <f t="shared" si="3"/>
        <v>FRAGMENT2: The postman handed...</v>
      </c>
      <c r="M30" s="7" t="str">
        <f t="shared" si="1"/>
        <v>In this task, you will see a sentence fragment; please repeat the fragment and continue it into a full sentence.\n\nFor instance, if you see "The boy went to the park ...", you can type "The boy went to the park to fly a kite".\n\nPlease respond only with the two completed sentences in order, separated by two line breaks; don’t ask any questions or give any other information.\n\nHere are two fragments for you to complete:\nFRAGMENT1: The barman offered the cocktail...\nFRAGMENT2: The postman handed...</v>
      </c>
      <c r="N30" s="7" t="s">
        <v>14</v>
      </c>
      <c r="O30" s="7" t="s">
        <v>15</v>
      </c>
      <c r="P30" s="7" t="s">
        <v>16</v>
      </c>
      <c r="Q30" s="7" t="s">
        <v>17</v>
      </c>
      <c r="R30" s="7" t="str">
        <f t="shared" si="2"/>
        <v>&lt;s&gt;[INST] &lt;&lt;SYS&gt;&gt;\nYou are a participant of a psycholinguistic experiment. You will do a task on English language use.\n&lt;&lt;/SYS&gt;&gt;\n\nIn this task, you will see a sentence fragment; please repeat the fragment and continue it into a full sentence.\n\nFor instance, if you see "The boy went to the park ...", you can type "The boy went to the park to fly a kite".\n\nPlease respond only with the two completed sentences in order, separated by two line breaks; don’t ask any questions or give any other information.\n\nHere are two fragments for you to complete:\nFRAGMENT1: The barman offered the cocktail...\nFRAGMENT2: The postman handed...[/INST]</v>
      </c>
      <c r="S30" s="9" t="s">
        <v>738</v>
      </c>
      <c r="T30" s="9" t="s">
        <v>707</v>
      </c>
    </row>
    <row r="31" ht="409.5" spans="1:20">
      <c r="A31" s="7" t="s">
        <v>739</v>
      </c>
      <c r="B31" s="7">
        <v>27</v>
      </c>
      <c r="C31" s="7" t="s">
        <v>653</v>
      </c>
      <c r="D31" s="7" t="s">
        <v>740</v>
      </c>
      <c r="E31" s="7" t="s">
        <v>694</v>
      </c>
      <c r="F31" s="7" t="s">
        <v>653</v>
      </c>
      <c r="G31" s="8" t="s">
        <v>646</v>
      </c>
      <c r="H31" s="7" t="s">
        <v>647</v>
      </c>
      <c r="I31" s="7" t="s">
        <v>648</v>
      </c>
      <c r="J31" s="7" t="s">
        <v>649</v>
      </c>
      <c r="K31" s="7" t="str">
        <f t="shared" si="0"/>
        <v>FRAGMENT1: The photographer showed the editor...</v>
      </c>
      <c r="L31" s="7" t="str">
        <f t="shared" si="3"/>
        <v>FRAGMENT2: The florist sent...</v>
      </c>
      <c r="M31" s="7" t="str">
        <f t="shared" si="1"/>
        <v>In this task, you will see a sentence fragment; please repeat the fragment and continue it into a full sentence.\n\nFor instance, if you see "The boy went to the park ...", you can type "The boy went to the park to fly a kite".\n\nPlease respond only with the two completed sentences in order, separated by two line breaks; don’t ask any questions or give any other information.\n\nHere are two fragments for you to complete:\nFRAGMENT1: The photographer showed the editor...\nFRAGMENT2: The florist sent...</v>
      </c>
      <c r="N31" s="7" t="s">
        <v>14</v>
      </c>
      <c r="O31" s="7" t="s">
        <v>15</v>
      </c>
      <c r="P31" s="7" t="s">
        <v>16</v>
      </c>
      <c r="Q31" s="7" t="s">
        <v>17</v>
      </c>
      <c r="R31" s="7" t="str">
        <f t="shared" si="2"/>
        <v>&lt;s&gt;[INST] &lt;&lt;SYS&gt;&gt;\nYou are a participant of a psycholinguistic experiment. You will do a task on English language use.\n&lt;&lt;/SYS&gt;&gt;\n\nIn this task, you will see a sentence fragment; please repeat the fragment and continue it into a full sentence.\n\nFor instance, if you see "The boy went to the park ...", you can type "The boy went to the park to fly a kite".\n\nPlease respond only with the two completed sentences in order, separated by two line breaks; don’t ask any questions or give any other information.\n\nHere are two fragments for you to complete:\nFRAGMENT1: The photographer showed the editor...\nFRAGMENT2: The florist sent...[/INST]</v>
      </c>
      <c r="S31" s="9" t="s">
        <v>665</v>
      </c>
      <c r="T31" s="9" t="s">
        <v>675</v>
      </c>
    </row>
    <row r="32" ht="409.5" spans="1:20">
      <c r="A32" s="7" t="s">
        <v>741</v>
      </c>
      <c r="B32" s="7">
        <v>30</v>
      </c>
      <c r="C32" s="7" t="s">
        <v>643</v>
      </c>
      <c r="D32" s="7" t="s">
        <v>742</v>
      </c>
      <c r="E32" s="7" t="s">
        <v>743</v>
      </c>
      <c r="F32" s="7" t="s">
        <v>643</v>
      </c>
      <c r="G32" s="8" t="s">
        <v>646</v>
      </c>
      <c r="H32" s="7" t="s">
        <v>647</v>
      </c>
      <c r="I32" s="7" t="s">
        <v>648</v>
      </c>
      <c r="J32" s="7" t="s">
        <v>649</v>
      </c>
      <c r="K32" s="7" t="str">
        <f t="shared" si="0"/>
        <v>FRAGMENT1: The bank manager gave the cheque...</v>
      </c>
      <c r="L32" s="7" t="str">
        <f t="shared" si="3"/>
        <v>FRAGMENT2: The junior surgeon handed...</v>
      </c>
      <c r="M32" s="7" t="str">
        <f t="shared" si="1"/>
        <v>In this task, you will see a sentence fragment; please repeat the fragment and continue it into a full sentence.\n\nFor instance, if you see "The boy went to the park ...", you can type "The boy went to the park to fly a kite".\n\nPlease respond only with the two completed sentences in order, separated by two line breaks; don’t ask any questions or give any other information.\n\nHere are two fragments for you to complete:\nFRAGMENT1: The bank manager gave the cheque...\nFRAGMENT2: The junior surgeon handed...</v>
      </c>
      <c r="N32" s="7" t="s">
        <v>14</v>
      </c>
      <c r="O32" s="7" t="s">
        <v>15</v>
      </c>
      <c r="P32" s="7" t="s">
        <v>16</v>
      </c>
      <c r="Q32" s="7" t="s">
        <v>17</v>
      </c>
      <c r="R32" s="7" t="str">
        <f t="shared" si="2"/>
        <v>&lt;s&gt;[INST] &lt;&lt;SYS&gt;&gt;\nYou are a participant of a psycholinguistic experiment. You will do a task on English language use.\n&lt;&lt;/SYS&gt;&gt;\n\nIn this task, you will see a sentence fragment; please repeat the fragment and continue it into a full sentence.\n\nFor instance, if you see "The boy went to the park ...", you can type "The boy went to the park to fly a kite".\n\nPlease respond only with the two completed sentences in order, separated by two line breaks; don’t ask any questions or give any other information.\n\nHere are two fragments for you to complete:\nFRAGMENT1: The bank manager gave the cheque...\nFRAGMENT2: The junior surgeon handed...[/INST]</v>
      </c>
      <c r="S32" s="9" t="s">
        <v>651</v>
      </c>
      <c r="T32" s="9" t="s">
        <v>707</v>
      </c>
    </row>
    <row r="33" ht="409.5" spans="1:20">
      <c r="A33" s="7" t="s">
        <v>744</v>
      </c>
      <c r="B33" s="7">
        <v>31</v>
      </c>
      <c r="C33" s="7" t="s">
        <v>653</v>
      </c>
      <c r="D33" s="7" t="s">
        <v>745</v>
      </c>
      <c r="E33" s="7" t="s">
        <v>700</v>
      </c>
      <c r="F33" s="7" t="s">
        <v>653</v>
      </c>
      <c r="G33" s="8" t="s">
        <v>646</v>
      </c>
      <c r="H33" s="7" t="s">
        <v>647</v>
      </c>
      <c r="I33" s="7" t="s">
        <v>648</v>
      </c>
      <c r="J33" s="7" t="s">
        <v>649</v>
      </c>
      <c r="K33" s="7" t="str">
        <f t="shared" si="0"/>
        <v>FRAGMENT1: The builder showed the surveyor...</v>
      </c>
      <c r="L33" s="7" t="str">
        <f t="shared" si="3"/>
        <v>FRAGMENT2: The hairdresser lent...</v>
      </c>
      <c r="M33" s="7" t="str">
        <f t="shared" si="1"/>
        <v>In this task, you will see a sentence fragment; please repeat the fragment and continue it into a full sentence.\n\nFor instance, if you see "The boy went to the park ...", you can type "The boy went to the park to fly a kite".\n\nPlease respond only with the two completed sentences in order, separated by two line breaks; don’t ask any questions or give any other information.\n\nHere are two fragments for you to complete:\nFRAGMENT1: The builder showed the surveyor...\nFRAGMENT2: The hairdresser lent...</v>
      </c>
      <c r="N33" s="7" t="s">
        <v>14</v>
      </c>
      <c r="O33" s="7" t="s">
        <v>15</v>
      </c>
      <c r="P33" s="7" t="s">
        <v>16</v>
      </c>
      <c r="Q33" s="7" t="s">
        <v>17</v>
      </c>
      <c r="R33" s="7" t="str">
        <f t="shared" si="2"/>
        <v>&lt;s&gt;[INST] &lt;&lt;SYS&gt;&gt;\nYou are a participant of a psycholinguistic experiment. You will do a task on English language use.\n&lt;&lt;/SYS&gt;&gt;\n\nIn this task, you will see a sentence fragment; please repeat the fragment and continue it into a full sentence.\n\nFor instance, if you see "The boy went to the park ...", you can type "The boy went to the park to fly a kite".\n\nPlease respond only with the two completed sentences in order, separated by two line breaks; don’t ask any questions or give any other information.\n\nHere are two fragments for you to complete:\nFRAGMENT1: The builder showed the surveyor...\nFRAGMENT2: The hairdresser lent...[/INST]</v>
      </c>
      <c r="S33" s="9" t="s">
        <v>665</v>
      </c>
      <c r="T33" s="9" t="s">
        <v>650</v>
      </c>
    </row>
    <row r="34" ht="409.5" spans="1:20">
      <c r="A34" s="7" t="s">
        <v>746</v>
      </c>
      <c r="B34" s="7">
        <v>1</v>
      </c>
      <c r="C34" s="7" t="s">
        <v>643</v>
      </c>
      <c r="D34" s="7" t="s">
        <v>747</v>
      </c>
      <c r="E34" s="7" t="s">
        <v>748</v>
      </c>
      <c r="F34" s="7" t="s">
        <v>643</v>
      </c>
      <c r="G34" s="8" t="s">
        <v>646</v>
      </c>
      <c r="H34" s="7" t="s">
        <v>647</v>
      </c>
      <c r="I34" s="7" t="s">
        <v>648</v>
      </c>
      <c r="J34" s="7" t="s">
        <v>649</v>
      </c>
      <c r="K34" s="7" t="str">
        <f t="shared" si="0"/>
        <v>FRAGMENT1: The racing driver gave the torn overall...</v>
      </c>
      <c r="L34" s="7" t="str">
        <f t="shared" si="3"/>
        <v>FRAGMENT2: The patient showed...</v>
      </c>
      <c r="M34" s="7" t="str">
        <f t="shared" si="1"/>
        <v>In this task, you will see a sentence fragment; please repeat the fragment and continue it into a full sentence.\n\nFor instance, if you see "The boy went to the park ...", you can type "The boy went to the park to fly a kite".\n\nPlease respond only with the two completed sentences in order, separated by two line breaks; don’t ask any questions or give any other information.\n\nHere are two fragments for you to complete:\nFRAGMENT1: The racing driver gave the torn overall...\nFRAGMENT2: The patient showed...</v>
      </c>
      <c r="N34" s="7" t="s">
        <v>14</v>
      </c>
      <c r="O34" s="7" t="s">
        <v>15</v>
      </c>
      <c r="P34" s="7" t="s">
        <v>16</v>
      </c>
      <c r="Q34" s="7" t="s">
        <v>17</v>
      </c>
      <c r="R34" s="7" t="str">
        <f t="shared" si="2"/>
        <v>&lt;s&gt;[INST] &lt;&lt;SYS&gt;&gt;\nYou are a participant of a psycholinguistic experiment. You will do a task on English language use.\n&lt;&lt;/SYS&gt;&gt;\n\nIn this task, you will see a sentence fragment; please repeat the fragment and continue it into a full sentence.\n\nFor instance, if you see "The boy went to the park ...", you can type "The boy went to the park to fly a kite".\n\nPlease respond only with the two completed sentences in order, separated by two line breaks; don’t ask any questions or give any other information.\n\nHere are two fragments for you to complete:\nFRAGMENT1: The racing driver gave the torn overall...\nFRAGMENT2: The patient showed...[/INST]</v>
      </c>
      <c r="S34" s="9" t="s">
        <v>651</v>
      </c>
      <c r="T34" s="9" t="s">
        <v>665</v>
      </c>
    </row>
    <row r="35" ht="409.5" spans="1:20">
      <c r="A35" s="7" t="s">
        <v>749</v>
      </c>
      <c r="B35" s="7">
        <v>2</v>
      </c>
      <c r="C35" s="7" t="s">
        <v>653</v>
      </c>
      <c r="D35" s="7" t="s">
        <v>750</v>
      </c>
      <c r="E35" s="7" t="s">
        <v>706</v>
      </c>
      <c r="F35" s="7" t="s">
        <v>653</v>
      </c>
      <c r="G35" s="8" t="s">
        <v>646</v>
      </c>
      <c r="H35" s="7" t="s">
        <v>647</v>
      </c>
      <c r="I35" s="7" t="s">
        <v>648</v>
      </c>
      <c r="J35" s="7" t="s">
        <v>649</v>
      </c>
      <c r="K35" s="7" t="str">
        <f t="shared" ref="K35:K65" si="4">"FRAGMENT1: "&amp;D35&amp;""</f>
        <v>FRAGMENT1: The efficient secretary sent the grumpy businessman...</v>
      </c>
      <c r="L35" s="7" t="str">
        <f t="shared" si="3"/>
        <v>FRAGMENT2: The little girl handed...</v>
      </c>
      <c r="M35" s="7" t="str">
        <f t="shared" ref="M35:M65" si="5">G35&amp;"\n\n"&amp;H35&amp;"\n\n"&amp;I35&amp;"\n\n"&amp;J35&amp;"\n"&amp;K35&amp;"\n"&amp;L35</f>
        <v>In this task, you will see a sentence fragment; please repeat the fragment and continue it into a full sentence.\n\nFor instance, if you see "The boy went to the park ...", you can type "The boy went to the park to fly a kite".\n\nPlease respond only with the two completed sentences in order, separated by two line breaks; don’t ask any questions or give any other information.\n\nHere are two fragments for you to complete:\nFRAGMENT1: The efficient secretary sent the grumpy businessman...\nFRAGMENT2: The little girl handed...</v>
      </c>
      <c r="N35" s="7" t="s">
        <v>14</v>
      </c>
      <c r="O35" s="7" t="s">
        <v>15</v>
      </c>
      <c r="P35" s="7" t="s">
        <v>16</v>
      </c>
      <c r="Q35" s="7" t="s">
        <v>17</v>
      </c>
      <c r="R35" s="7" t="str">
        <f t="shared" ref="R35:R65" si="6">O35&amp;N35&amp;P35&amp;M35&amp;Q35</f>
        <v>&lt;s&gt;[INST] &lt;&lt;SYS&gt;&gt;\nYou are a participant of a psycholinguistic experiment. You will do a task on English language use.\n&lt;&lt;/SYS&gt;&gt;\n\nIn this task, you will see a sentence fragment; please repeat the fragment and continue it into a full sentence.\n\nFor instance, if you see "The boy went to the park ...", you can type "The boy went to the park to fly a kite".\n\nPlease respond only with the two completed sentences in order, separated by two line breaks; don’t ask any questions or give any other information.\n\nHere are two fragments for you to complete:\nFRAGMENT1: The efficient secretary sent the grumpy businessman...\nFRAGMENT2: The little girl handed...[/INST]</v>
      </c>
      <c r="S35" s="9" t="s">
        <v>675</v>
      </c>
      <c r="T35" s="9" t="s">
        <v>707</v>
      </c>
    </row>
    <row r="36" ht="409.5" spans="1:20">
      <c r="A36" s="7" t="s">
        <v>751</v>
      </c>
      <c r="B36" s="7">
        <v>5</v>
      </c>
      <c r="C36" s="7" t="s">
        <v>643</v>
      </c>
      <c r="D36" s="7" t="s">
        <v>752</v>
      </c>
      <c r="E36" s="7" t="s">
        <v>753</v>
      </c>
      <c r="F36" s="7" t="s">
        <v>643</v>
      </c>
      <c r="G36" s="8" t="s">
        <v>646</v>
      </c>
      <c r="H36" s="7" t="s">
        <v>647</v>
      </c>
      <c r="I36" s="7" t="s">
        <v>648</v>
      </c>
      <c r="J36" s="7" t="s">
        <v>649</v>
      </c>
      <c r="K36" s="7" t="str">
        <f t="shared" si="4"/>
        <v>FRAGMENT1: The researcher passed the detailed results...</v>
      </c>
      <c r="L36" s="7" t="str">
        <f t="shared" ref="L36:L65" si="7">"FRAGMENT2: "&amp;E36&amp;""</f>
        <v>FRAGMENT2: The man sent...</v>
      </c>
      <c r="M36" s="7" t="str">
        <f t="shared" si="5"/>
        <v>In this task, you will see a sentence fragment; please repeat the fragment and continue it into a full sentence.\n\nFor instance, if you see "The boy went to the park ...", you can type "The boy went to the park to fly a kite".\n\nPlease respond only with the two completed sentences in order, separated by two line breaks; don’t ask any questions or give any other information.\n\nHere are two fragments for you to complete:\nFRAGMENT1: The researcher passed the detailed results...\nFRAGMENT2: The man sent...</v>
      </c>
      <c r="N36" s="7" t="s">
        <v>14</v>
      </c>
      <c r="O36" s="7" t="s">
        <v>15</v>
      </c>
      <c r="P36" s="7" t="s">
        <v>16</v>
      </c>
      <c r="Q36" s="7" t="s">
        <v>17</v>
      </c>
      <c r="R36" s="7" t="str">
        <f t="shared" si="6"/>
        <v>&lt;s&gt;[INST] &lt;&lt;SYS&gt;&gt;\nYou are a participant of a psycholinguistic experiment. You will do a task on English language use.\n&lt;&lt;/SYS&gt;&gt;\n\nIn this task, you will see a sentence fragment; please repeat the fragment and continue it into a full sentence.\n\nFor instance, if you see "The boy went to the park ...", you can type "The boy went to the park to fly a kite".\n\nPlease respond only with the two completed sentences in order, separated by two line breaks; don’t ask any questions or give any other information.\n\nHere are two fragments for you to complete:\nFRAGMENT1: The researcher passed the detailed results...\nFRAGMENT2: The man sent...[/INST]</v>
      </c>
      <c r="S36" s="9" t="s">
        <v>661</v>
      </c>
      <c r="T36" s="9" t="s">
        <v>675</v>
      </c>
    </row>
    <row r="37" ht="409.5" spans="1:20">
      <c r="A37" s="7" t="s">
        <v>754</v>
      </c>
      <c r="B37" s="7">
        <v>6</v>
      </c>
      <c r="C37" s="7" t="s">
        <v>653</v>
      </c>
      <c r="D37" s="7" t="s">
        <v>755</v>
      </c>
      <c r="E37" s="7" t="s">
        <v>712</v>
      </c>
      <c r="F37" s="7" t="s">
        <v>653</v>
      </c>
      <c r="G37" s="8" t="s">
        <v>646</v>
      </c>
      <c r="H37" s="7" t="s">
        <v>647</v>
      </c>
      <c r="I37" s="7" t="s">
        <v>648</v>
      </c>
      <c r="J37" s="7" t="s">
        <v>649</v>
      </c>
      <c r="K37" s="7" t="str">
        <f t="shared" si="4"/>
        <v>FRAGMENT1: The mother handed the hungry baby...</v>
      </c>
      <c r="L37" s="7" t="str">
        <f t="shared" si="7"/>
        <v>FRAGMENT2: The air hostess gave...</v>
      </c>
      <c r="M37" s="7" t="str">
        <f t="shared" si="5"/>
        <v>In this task, you will see a sentence fragment; please repeat the fragment and continue it into a full sentence.\n\nFor instance, if you see "The boy went to the park ...", you can type "The boy went to the park to fly a kite".\n\nPlease respond only with the two completed sentences in order, separated by two line breaks; don’t ask any questions or give any other information.\n\nHere are two fragments for you to complete:\nFRAGMENT1: The mother handed the hungry baby...\nFRAGMENT2: The air hostess gave...</v>
      </c>
      <c r="N37" s="7" t="s">
        <v>14</v>
      </c>
      <c r="O37" s="7" t="s">
        <v>15</v>
      </c>
      <c r="P37" s="7" t="s">
        <v>16</v>
      </c>
      <c r="Q37" s="7" t="s">
        <v>17</v>
      </c>
      <c r="R37" s="7" t="str">
        <f t="shared" si="6"/>
        <v>&lt;s&gt;[INST] &lt;&lt;SYS&gt;&gt;\nYou are a participant of a psycholinguistic experiment. You will do a task on English language use.\n&lt;&lt;/SYS&gt;&gt;\n\nIn this task, you will see a sentence fragment; please repeat the fragment and continue it into a full sentence.\n\nFor instance, if you see "The boy went to the park ...", you can type "The boy went to the park to fly a kite".\n\nPlease respond only with the two completed sentences in order, separated by two line breaks; don’t ask any questions or give any other information.\n\nHere are two fragments for you to complete:\nFRAGMENT1: The mother handed the hungry baby...\nFRAGMENT2: The air hostess gave...[/INST]</v>
      </c>
      <c r="S37" s="9" t="s">
        <v>707</v>
      </c>
      <c r="T37" s="9" t="s">
        <v>651</v>
      </c>
    </row>
    <row r="38" ht="409.5" spans="1:20">
      <c r="A38" s="7" t="s">
        <v>756</v>
      </c>
      <c r="B38" s="7">
        <v>9</v>
      </c>
      <c r="C38" s="7" t="s">
        <v>643</v>
      </c>
      <c r="D38" s="7" t="s">
        <v>757</v>
      </c>
      <c r="E38" s="7" t="s">
        <v>758</v>
      </c>
      <c r="F38" s="7" t="s">
        <v>643</v>
      </c>
      <c r="G38" s="8" t="s">
        <v>646</v>
      </c>
      <c r="H38" s="7" t="s">
        <v>647</v>
      </c>
      <c r="I38" s="7" t="s">
        <v>648</v>
      </c>
      <c r="J38" s="7" t="s">
        <v>649</v>
      </c>
      <c r="K38" s="7" t="str">
        <f t="shared" si="4"/>
        <v>FRAGMENT1: The enthusiastic child gave the colourful book...</v>
      </c>
      <c r="L38" s="7" t="str">
        <f t="shared" si="7"/>
        <v>FRAGMENT2: The barrister showed...</v>
      </c>
      <c r="M38" s="7" t="str">
        <f t="shared" si="5"/>
        <v>In this task, you will see a sentence fragment; please repeat the fragment and continue it into a full sentence.\n\nFor instance, if you see "The boy went to the park ...", you can type "The boy went to the park to fly a kite".\n\nPlease respond only with the two completed sentences in order, separated by two line breaks; don’t ask any questions or give any other information.\n\nHere are two fragments for you to complete:\nFRAGMENT1: The enthusiastic child gave the colourful book...\nFRAGMENT2: The barrister showed...</v>
      </c>
      <c r="N38" s="7" t="s">
        <v>14</v>
      </c>
      <c r="O38" s="7" t="s">
        <v>15</v>
      </c>
      <c r="P38" s="7" t="s">
        <v>16</v>
      </c>
      <c r="Q38" s="7" t="s">
        <v>17</v>
      </c>
      <c r="R38" s="7" t="str">
        <f t="shared" si="6"/>
        <v>&lt;s&gt;[INST] &lt;&lt;SYS&gt;&gt;\nYou are a participant of a psycholinguistic experiment. You will do a task on English language use.\n&lt;&lt;/SYS&gt;&gt;\n\nIn this task, you will see a sentence fragment; please repeat the fragment and continue it into a full sentence.\n\nFor instance, if you see "The boy went to the park ...", you can type "The boy went to the park to fly a kite".\n\nPlease respond only with the two completed sentences in order, separated by two line breaks; don’t ask any questions or give any other information.\n\nHere are two fragments for you to complete:\nFRAGMENT1: The enthusiastic child gave the colourful book...\nFRAGMENT2: The barrister showed...[/INST]</v>
      </c>
      <c r="S38" s="9" t="s">
        <v>651</v>
      </c>
      <c r="T38" s="9" t="s">
        <v>665</v>
      </c>
    </row>
    <row r="39" ht="409.5" spans="1:20">
      <c r="A39" s="7" t="s">
        <v>759</v>
      </c>
      <c r="B39" s="7">
        <v>10</v>
      </c>
      <c r="C39" s="7" t="s">
        <v>653</v>
      </c>
      <c r="D39" s="7" t="s">
        <v>760</v>
      </c>
      <c r="E39" s="7" t="s">
        <v>717</v>
      </c>
      <c r="F39" s="7" t="s">
        <v>653</v>
      </c>
      <c r="G39" s="8" t="s">
        <v>646</v>
      </c>
      <c r="H39" s="7" t="s">
        <v>647</v>
      </c>
      <c r="I39" s="7" t="s">
        <v>648</v>
      </c>
      <c r="J39" s="7" t="s">
        <v>649</v>
      </c>
      <c r="K39" s="7" t="str">
        <f t="shared" si="4"/>
        <v>FRAGMENT1: The grandmother sent the little girl...</v>
      </c>
      <c r="L39" s="7" t="str">
        <f t="shared" si="7"/>
        <v>FRAGMENT2: The tennis fan handed...</v>
      </c>
      <c r="M39" s="7" t="str">
        <f t="shared" si="5"/>
        <v>In this task, you will see a sentence fragment; please repeat the fragment and continue it into a full sentence.\n\nFor instance, if you see "The boy went to the park ...", you can type "The boy went to the park to fly a kite".\n\nPlease respond only with the two completed sentences in order, separated by two line breaks; don’t ask any questions or give any other information.\n\nHere are two fragments for you to complete:\nFRAGMENT1: The grandmother sent the little girl...\nFRAGMENT2: The tennis fan handed...</v>
      </c>
      <c r="N39" s="7" t="s">
        <v>14</v>
      </c>
      <c r="O39" s="7" t="s">
        <v>15</v>
      </c>
      <c r="P39" s="7" t="s">
        <v>16</v>
      </c>
      <c r="Q39" s="7" t="s">
        <v>17</v>
      </c>
      <c r="R39" s="7" t="str">
        <f t="shared" si="6"/>
        <v>&lt;s&gt;[INST] &lt;&lt;SYS&gt;&gt;\nYou are a participant of a psycholinguistic experiment. You will do a task on English language use.\n&lt;&lt;/SYS&gt;&gt;\n\nIn this task, you will see a sentence fragment; please repeat the fragment and continue it into a full sentence.\n\nFor instance, if you see "The boy went to the park ...", you can type "The boy went to the park to fly a kite".\n\nPlease respond only with the two completed sentences in order, separated by two line breaks; don’t ask any questions or give any other information.\n\nHere are two fragments for you to complete:\nFRAGMENT1: The grandmother sent the little girl...\nFRAGMENT2: The tennis fan handed...[/INST]</v>
      </c>
      <c r="S39" s="9" t="s">
        <v>675</v>
      </c>
      <c r="T39" s="9" t="s">
        <v>707</v>
      </c>
    </row>
    <row r="40" ht="409.5" spans="1:20">
      <c r="A40" s="7" t="s">
        <v>761</v>
      </c>
      <c r="B40" s="7">
        <v>13</v>
      </c>
      <c r="C40" s="7" t="s">
        <v>643</v>
      </c>
      <c r="D40" s="7" t="s">
        <v>762</v>
      </c>
      <c r="E40" s="7" t="s">
        <v>763</v>
      </c>
      <c r="F40" s="7" t="s">
        <v>643</v>
      </c>
      <c r="G40" s="8" t="s">
        <v>646</v>
      </c>
      <c r="H40" s="7" t="s">
        <v>647</v>
      </c>
      <c r="I40" s="7" t="s">
        <v>648</v>
      </c>
      <c r="J40" s="7" t="s">
        <v>649</v>
      </c>
      <c r="K40" s="7" t="str">
        <f t="shared" si="4"/>
        <v>FRAGMENT1: The disgruntled employee passed the long letter...</v>
      </c>
      <c r="L40" s="7" t="str">
        <f t="shared" si="7"/>
        <v>FRAGMENT2: The famous novelist sent...</v>
      </c>
      <c r="M40" s="7" t="str">
        <f t="shared" si="5"/>
        <v>In this task, you will see a sentence fragment; please repeat the fragment and continue it into a full sentence.\n\nFor instance, if you see "The boy went to the park ...", you can type "The boy went to the park to fly a kite".\n\nPlease respond only with the two completed sentences in order, separated by two line breaks; don’t ask any questions or give any other information.\n\nHere are two fragments for you to complete:\nFRAGMENT1: The disgruntled employee passed the long letter...\nFRAGMENT2: The famous novelist sent...</v>
      </c>
      <c r="N40" s="7" t="s">
        <v>14</v>
      </c>
      <c r="O40" s="7" t="s">
        <v>15</v>
      </c>
      <c r="P40" s="7" t="s">
        <v>16</v>
      </c>
      <c r="Q40" s="7" t="s">
        <v>17</v>
      </c>
      <c r="R40" s="7" t="str">
        <f t="shared" si="6"/>
        <v>&lt;s&gt;[INST] &lt;&lt;SYS&gt;&gt;\nYou are a participant of a psycholinguistic experiment. You will do a task on English language use.\n&lt;&lt;/SYS&gt;&gt;\n\nIn this task, you will see a sentence fragment; please repeat the fragment and continue it into a full sentence.\n\nFor instance, if you see "The boy went to the park ...", you can type "The boy went to the park to fly a kite".\n\nPlease respond only with the two completed sentences in order, separated by two line breaks; don’t ask any questions or give any other information.\n\nHere are two fragments for you to complete:\nFRAGMENT1: The disgruntled employee passed the long letter...\nFRAGMENT2: The famous novelist sent...[/INST]</v>
      </c>
      <c r="S40" s="9" t="s">
        <v>661</v>
      </c>
      <c r="T40" s="9" t="s">
        <v>675</v>
      </c>
    </row>
    <row r="41" ht="409.5" spans="1:20">
      <c r="A41" s="7" t="s">
        <v>764</v>
      </c>
      <c r="B41" s="7">
        <v>14</v>
      </c>
      <c r="C41" s="7" t="s">
        <v>653</v>
      </c>
      <c r="D41" s="7" t="s">
        <v>765</v>
      </c>
      <c r="E41" s="7" t="s">
        <v>722</v>
      </c>
      <c r="F41" s="7" t="s">
        <v>653</v>
      </c>
      <c r="G41" s="8" t="s">
        <v>646</v>
      </c>
      <c r="H41" s="7" t="s">
        <v>647</v>
      </c>
      <c r="I41" s="7" t="s">
        <v>648</v>
      </c>
      <c r="J41" s="7" t="s">
        <v>649</v>
      </c>
      <c r="K41" s="7" t="str">
        <f t="shared" si="4"/>
        <v>FRAGMENT1: The architect handed the cheerful engineer...</v>
      </c>
      <c r="L41" s="7" t="str">
        <f t="shared" si="7"/>
        <v>FRAGMENT2: The teacher gave...</v>
      </c>
      <c r="M41" s="7" t="str">
        <f t="shared" si="5"/>
        <v>In this task, you will see a sentence fragment; please repeat the fragment and continue it into a full sentence.\n\nFor instance, if you see "The boy went to the park ...", you can type "The boy went to the park to fly a kite".\n\nPlease respond only with the two completed sentences in order, separated by two line breaks; don’t ask any questions or give any other information.\n\nHere are two fragments for you to complete:\nFRAGMENT1: The architect handed the cheerful engineer...\nFRAGMENT2: The teacher gave...</v>
      </c>
      <c r="N41" s="7" t="s">
        <v>14</v>
      </c>
      <c r="O41" s="7" t="s">
        <v>15</v>
      </c>
      <c r="P41" s="7" t="s">
        <v>16</v>
      </c>
      <c r="Q41" s="7" t="s">
        <v>17</v>
      </c>
      <c r="R41" s="7" t="str">
        <f t="shared" si="6"/>
        <v>&lt;s&gt;[INST] &lt;&lt;SYS&gt;&gt;\nYou are a participant of a psycholinguistic experiment. You will do a task on English language use.\n&lt;&lt;/SYS&gt;&gt;\n\nIn this task, you will see a sentence fragment; please repeat the fragment and continue it into a full sentence.\n\nFor instance, if you see "The boy went to the park ...", you can type "The boy went to the park to fly a kite".\n\nPlease respond only with the two completed sentences in order, separated by two line breaks; don’t ask any questions or give any other information.\n\nHere are two fragments for you to complete:\nFRAGMENT1: The architect handed the cheerful engineer...\nFRAGMENT2: The teacher gave...[/INST]</v>
      </c>
      <c r="S41" s="9" t="s">
        <v>707</v>
      </c>
      <c r="T41" s="9" t="s">
        <v>651</v>
      </c>
    </row>
    <row r="42" ht="409.5" spans="1:20">
      <c r="A42" s="7" t="s">
        <v>766</v>
      </c>
      <c r="B42" s="7">
        <v>17</v>
      </c>
      <c r="C42" s="7" t="s">
        <v>643</v>
      </c>
      <c r="D42" s="7" t="s">
        <v>767</v>
      </c>
      <c r="E42" s="7" t="s">
        <v>768</v>
      </c>
      <c r="F42" s="7" t="s">
        <v>643</v>
      </c>
      <c r="G42" s="8" t="s">
        <v>646</v>
      </c>
      <c r="H42" s="7" t="s">
        <v>647</v>
      </c>
      <c r="I42" s="7" t="s">
        <v>648</v>
      </c>
      <c r="J42" s="7" t="s">
        <v>649</v>
      </c>
      <c r="K42" s="7" t="str">
        <f t="shared" si="4"/>
        <v>FRAGMENT1: The hostess offered the dessert...</v>
      </c>
      <c r="L42" s="7" t="str">
        <f t="shared" si="7"/>
        <v>FRAGMENT2: The newsagent handed...</v>
      </c>
      <c r="M42" s="7" t="str">
        <f t="shared" si="5"/>
        <v>In this task, you will see a sentence fragment; please repeat the fragment and continue it into a full sentence.\n\nFor instance, if you see "The boy went to the park ...", you can type "The boy went to the park to fly a kite".\n\nPlease respond only with the two completed sentences in order, separated by two line breaks; don’t ask any questions or give any other information.\n\nHere are two fragments for you to complete:\nFRAGMENT1: The hostess offered the dessert...\nFRAGMENT2: The newsagent handed...</v>
      </c>
      <c r="N42" s="7" t="s">
        <v>14</v>
      </c>
      <c r="O42" s="7" t="s">
        <v>15</v>
      </c>
      <c r="P42" s="7" t="s">
        <v>16</v>
      </c>
      <c r="Q42" s="7" t="s">
        <v>17</v>
      </c>
      <c r="R42" s="7" t="str">
        <f t="shared" si="6"/>
        <v>&lt;s&gt;[INST] &lt;&lt;SYS&gt;&gt;\nYou are a participant of a psycholinguistic experiment. You will do a task on English language use.\n&lt;&lt;/SYS&gt;&gt;\n\nIn this task, you will see a sentence fragment; please repeat the fragment and continue it into a full sentence.\n\nFor instance, if you see "The boy went to the park ...", you can type "The boy went to the park to fly a kite".\n\nPlease respond only with the two completed sentences in order, separated by two line breaks; don’t ask any questions or give any other information.\n\nHere are two fragments for you to complete:\nFRAGMENT1: The hostess offered the dessert...\nFRAGMENT2: The newsagent handed...[/INST]</v>
      </c>
      <c r="S42" s="9" t="s">
        <v>738</v>
      </c>
      <c r="T42" s="9" t="s">
        <v>707</v>
      </c>
    </row>
    <row r="43" ht="409.5" spans="1:20">
      <c r="A43" s="7" t="s">
        <v>769</v>
      </c>
      <c r="B43" s="7">
        <v>18</v>
      </c>
      <c r="C43" s="7" t="s">
        <v>653</v>
      </c>
      <c r="D43" s="7" t="s">
        <v>770</v>
      </c>
      <c r="E43" s="7" t="s">
        <v>727</v>
      </c>
      <c r="F43" s="7" t="s">
        <v>653</v>
      </c>
      <c r="G43" s="8" t="s">
        <v>646</v>
      </c>
      <c r="H43" s="7" t="s">
        <v>647</v>
      </c>
      <c r="I43" s="7" t="s">
        <v>648</v>
      </c>
      <c r="J43" s="7" t="s">
        <v>649</v>
      </c>
      <c r="K43" s="7" t="str">
        <f t="shared" si="4"/>
        <v>FRAGMENT1: The car salesman sold the couple...</v>
      </c>
      <c r="L43" s="7" t="str">
        <f t="shared" si="7"/>
        <v>FRAGMENT2: The forest ranger lent...</v>
      </c>
      <c r="M43" s="7" t="str">
        <f t="shared" si="5"/>
        <v>In this task, you will see a sentence fragment; please repeat the fragment and continue it into a full sentence.\n\nFor instance, if you see "The boy went to the park ...", you can type "The boy went to the park to fly a kite".\n\nPlease respond only with the two completed sentences in order, separated by two line breaks; don’t ask any questions or give any other information.\n\nHere are two fragments for you to complete:\nFRAGMENT1: The car salesman sold the couple...\nFRAGMENT2: The forest ranger lent...</v>
      </c>
      <c r="N43" s="7" t="s">
        <v>14</v>
      </c>
      <c r="O43" s="7" t="s">
        <v>15</v>
      </c>
      <c r="P43" s="7" t="s">
        <v>16</v>
      </c>
      <c r="Q43" s="7" t="s">
        <v>17</v>
      </c>
      <c r="R43" s="7" t="str">
        <f t="shared" si="6"/>
        <v>&lt;s&gt;[INST] &lt;&lt;SYS&gt;&gt;\nYou are a participant of a psycholinguistic experiment. You will do a task on English language use.\n&lt;&lt;/SYS&gt;&gt;\n\nIn this task, you will see a sentence fragment; please repeat the fragment and continue it into a full sentence.\n\nFor instance, if you see "The boy went to the park ...", you can type "The boy went to the park to fly a kite".\n\nPlease respond only with the two completed sentences in order, separated by two line breaks; don’t ask any questions or give any other information.\n\nHere are two fragments for you to complete:\nFRAGMENT1: The car salesman sold the couple...\nFRAGMENT2: The forest ranger lent...[/INST]</v>
      </c>
      <c r="S43" s="9" t="s">
        <v>660</v>
      </c>
      <c r="T43" s="9" t="s">
        <v>650</v>
      </c>
    </row>
    <row r="44" ht="409.5" spans="1:20">
      <c r="A44" s="7" t="s">
        <v>771</v>
      </c>
      <c r="B44" s="7">
        <v>21</v>
      </c>
      <c r="C44" s="7" t="s">
        <v>643</v>
      </c>
      <c r="D44" s="7" t="s">
        <v>772</v>
      </c>
      <c r="E44" s="7" t="s">
        <v>773</v>
      </c>
      <c r="F44" s="7" t="s">
        <v>643</v>
      </c>
      <c r="G44" s="8" t="s">
        <v>646</v>
      </c>
      <c r="H44" s="7" t="s">
        <v>647</v>
      </c>
      <c r="I44" s="7" t="s">
        <v>648</v>
      </c>
      <c r="J44" s="7" t="s">
        <v>649</v>
      </c>
      <c r="K44" s="7" t="str">
        <f t="shared" si="4"/>
        <v>FRAGMENT1: The swimmer gave the towel...</v>
      </c>
      <c r="L44" s="7" t="str">
        <f t="shared" si="7"/>
        <v>FRAGMENT2: The draftsman loaned...</v>
      </c>
      <c r="M44" s="7" t="str">
        <f t="shared" si="5"/>
        <v>In this task, you will see a sentence fragment; please repeat the fragment and continue it into a full sentence.\n\nFor instance, if you see "The boy went to the park ...", you can type "The boy went to the park to fly a kite".\n\nPlease respond only with the two completed sentences in order, separated by two line breaks; don’t ask any questions or give any other information.\n\nHere are two fragments for you to complete:\nFRAGMENT1: The swimmer gave the towel...\nFRAGMENT2: The draftsman loaned...</v>
      </c>
      <c r="N44" s="7" t="s">
        <v>14</v>
      </c>
      <c r="O44" s="7" t="s">
        <v>15</v>
      </c>
      <c r="P44" s="7" t="s">
        <v>16</v>
      </c>
      <c r="Q44" s="7" t="s">
        <v>17</v>
      </c>
      <c r="R44" s="7" t="str">
        <f t="shared" si="6"/>
        <v>&lt;s&gt;[INST] &lt;&lt;SYS&gt;&gt;\nYou are a participant of a psycholinguistic experiment. You will do a task on English language use.\n&lt;&lt;/SYS&gt;&gt;\n\nIn this task, you will see a sentence fragment; please repeat the fragment and continue it into a full sentence.\n\nFor instance, if you see "The boy went to the park ...", you can type "The boy went to the park to fly a kite".\n\nPlease respond only with the two completed sentences in order, separated by two line breaks; don’t ask any questions or give any other information.\n\nHere are two fragments for you to complete:\nFRAGMENT1: The swimmer gave the towel...\nFRAGMENT2: The draftsman loaned...[/INST]</v>
      </c>
      <c r="S44" s="9" t="s">
        <v>651</v>
      </c>
      <c r="T44" s="9" t="s">
        <v>656</v>
      </c>
    </row>
    <row r="45" ht="409.5" spans="1:20">
      <c r="A45" s="7" t="s">
        <v>774</v>
      </c>
      <c r="B45" s="7">
        <v>22</v>
      </c>
      <c r="C45" s="7" t="s">
        <v>653</v>
      </c>
      <c r="D45" s="7" t="s">
        <v>775</v>
      </c>
      <c r="E45" s="7" t="s">
        <v>732</v>
      </c>
      <c r="F45" s="7" t="s">
        <v>653</v>
      </c>
      <c r="G45" s="8" t="s">
        <v>646</v>
      </c>
      <c r="H45" s="7" t="s">
        <v>647</v>
      </c>
      <c r="I45" s="7" t="s">
        <v>648</v>
      </c>
      <c r="J45" s="7" t="s">
        <v>649</v>
      </c>
      <c r="K45" s="7" t="str">
        <f t="shared" si="4"/>
        <v>FRAGMENT1: The driving instructor handed the learner...</v>
      </c>
      <c r="L45" s="7" t="str">
        <f t="shared" si="7"/>
        <v>FRAGMENT2: The consultant gave...</v>
      </c>
      <c r="M45" s="7" t="str">
        <f t="shared" si="5"/>
        <v>In this task, you will see a sentence fragment; please repeat the fragment and continue it into a full sentence.\n\nFor instance, if you see "The boy went to the park ...", you can type "The boy went to the park to fly a kite".\n\nPlease respond only with the two completed sentences in order, separated by two line breaks; don’t ask any questions or give any other information.\n\nHere are two fragments for you to complete:\nFRAGMENT1: The driving instructor handed the learner...\nFRAGMENT2: The consultant gave...</v>
      </c>
      <c r="N45" s="7" t="s">
        <v>14</v>
      </c>
      <c r="O45" s="7" t="s">
        <v>15</v>
      </c>
      <c r="P45" s="7" t="s">
        <v>16</v>
      </c>
      <c r="Q45" s="7" t="s">
        <v>17</v>
      </c>
      <c r="R45" s="7" t="str">
        <f t="shared" si="6"/>
        <v>&lt;s&gt;[INST] &lt;&lt;SYS&gt;&gt;\nYou are a participant of a psycholinguistic experiment. You will do a task on English language use.\n&lt;&lt;/SYS&gt;&gt;\n\nIn this task, you will see a sentence fragment; please repeat the fragment and continue it into a full sentence.\n\nFor instance, if you see "The boy went to the park ...", you can type "The boy went to the park to fly a kite".\n\nPlease respond only with the two completed sentences in order, separated by two line breaks; don’t ask any questions or give any other information.\n\nHere are two fragments for you to complete:\nFRAGMENT1: The driving instructor handed the learner...\nFRAGMENT2: The consultant gave...[/INST]</v>
      </c>
      <c r="S45" s="9" t="s">
        <v>707</v>
      </c>
      <c r="T45" s="9" t="s">
        <v>651</v>
      </c>
    </row>
    <row r="46" ht="409.5" spans="1:20">
      <c r="A46" s="7" t="s">
        <v>776</v>
      </c>
      <c r="B46" s="7">
        <v>25</v>
      </c>
      <c r="C46" s="7" t="s">
        <v>643</v>
      </c>
      <c r="D46" s="7" t="s">
        <v>777</v>
      </c>
      <c r="E46" s="7" t="s">
        <v>778</v>
      </c>
      <c r="F46" s="7" t="s">
        <v>643</v>
      </c>
      <c r="G46" s="8" t="s">
        <v>646</v>
      </c>
      <c r="H46" s="7" t="s">
        <v>647</v>
      </c>
      <c r="I46" s="7" t="s">
        <v>648</v>
      </c>
      <c r="J46" s="7" t="s">
        <v>649</v>
      </c>
      <c r="K46" s="7" t="str">
        <f t="shared" si="4"/>
        <v>FRAGMENT1: The lecturer lent the book...</v>
      </c>
      <c r="L46" s="7" t="str">
        <f t="shared" si="7"/>
        <v>FRAGMENT2: The shopkeeper gave...</v>
      </c>
      <c r="M46" s="7" t="str">
        <f t="shared" si="5"/>
        <v>In this task, you will see a sentence fragment; please repeat the fragment and continue it into a full sentence.\n\nFor instance, if you see "The boy went to the park ...", you can type "The boy went to the park to fly a kite".\n\nPlease respond only with the two completed sentences in order, separated by two line breaks; don’t ask any questions or give any other information.\n\nHere are two fragments for you to complete:\nFRAGMENT1: The lecturer lent the book...\nFRAGMENT2: The shopkeeper gave...</v>
      </c>
      <c r="N46" s="7" t="s">
        <v>14</v>
      </c>
      <c r="O46" s="7" t="s">
        <v>15</v>
      </c>
      <c r="P46" s="7" t="s">
        <v>16</v>
      </c>
      <c r="Q46" s="7" t="s">
        <v>17</v>
      </c>
      <c r="R46" s="7" t="str">
        <f t="shared" si="6"/>
        <v>&lt;s&gt;[INST] &lt;&lt;SYS&gt;&gt;\nYou are a participant of a psycholinguistic experiment. You will do a task on English language use.\n&lt;&lt;/SYS&gt;&gt;\n\nIn this task, you will see a sentence fragment; please repeat the fragment and continue it into a full sentence.\n\nFor instance, if you see "The boy went to the park ...", you can type "The boy went to the park to fly a kite".\n\nPlease respond only with the two completed sentences in order, separated by two line breaks; don’t ask any questions or give any other information.\n\nHere are two fragments for you to complete:\nFRAGMENT1: The lecturer lent the book...\nFRAGMENT2: The shopkeeper gave...[/INST]</v>
      </c>
      <c r="S46" s="9" t="s">
        <v>650</v>
      </c>
      <c r="T46" s="9" t="s">
        <v>651</v>
      </c>
    </row>
    <row r="47" ht="409.5" spans="1:20">
      <c r="A47" s="7" t="s">
        <v>779</v>
      </c>
      <c r="B47" s="7">
        <v>26</v>
      </c>
      <c r="C47" s="7" t="s">
        <v>653</v>
      </c>
      <c r="D47" s="7" t="s">
        <v>780</v>
      </c>
      <c r="E47" s="7" t="s">
        <v>737</v>
      </c>
      <c r="F47" s="7" t="s">
        <v>653</v>
      </c>
      <c r="G47" s="8" t="s">
        <v>646</v>
      </c>
      <c r="H47" s="7" t="s">
        <v>647</v>
      </c>
      <c r="I47" s="7" t="s">
        <v>648</v>
      </c>
      <c r="J47" s="7" t="s">
        <v>649</v>
      </c>
      <c r="K47" s="7" t="str">
        <f t="shared" si="4"/>
        <v>FRAGMENT1: The barman offered the customer...</v>
      </c>
      <c r="L47" s="7" t="str">
        <f t="shared" si="7"/>
        <v>FRAGMENT2: The postman handed...</v>
      </c>
      <c r="M47" s="7" t="str">
        <f t="shared" si="5"/>
        <v>In this task, you will see a sentence fragment; please repeat the fragment and continue it into a full sentence.\n\nFor instance, if you see "The boy went to the park ...", you can type "The boy went to the park to fly a kite".\n\nPlease respond only with the two completed sentences in order, separated by two line breaks; don’t ask any questions or give any other information.\n\nHere are two fragments for you to complete:\nFRAGMENT1: The barman offered the customer...\nFRAGMENT2: The postman handed...</v>
      </c>
      <c r="N47" s="7" t="s">
        <v>14</v>
      </c>
      <c r="O47" s="7" t="s">
        <v>15</v>
      </c>
      <c r="P47" s="7" t="s">
        <v>16</v>
      </c>
      <c r="Q47" s="7" t="s">
        <v>17</v>
      </c>
      <c r="R47" s="7" t="str">
        <f t="shared" si="6"/>
        <v>&lt;s&gt;[INST] &lt;&lt;SYS&gt;&gt;\nYou are a participant of a psycholinguistic experiment. You will do a task on English language use.\n&lt;&lt;/SYS&gt;&gt;\n\nIn this task, you will see a sentence fragment; please repeat the fragment and continue it into a full sentence.\n\nFor instance, if you see "The boy went to the park ...", you can type "The boy went to the park to fly a kite".\n\nPlease respond only with the two completed sentences in order, separated by two line breaks; don’t ask any questions or give any other information.\n\nHere are two fragments for you to complete:\nFRAGMENT1: The barman offered the customer...\nFRAGMENT2: The postman handed...[/INST]</v>
      </c>
      <c r="S47" s="9" t="s">
        <v>738</v>
      </c>
      <c r="T47" s="9" t="s">
        <v>707</v>
      </c>
    </row>
    <row r="48" ht="409.5" spans="1:20">
      <c r="A48" s="7" t="s">
        <v>781</v>
      </c>
      <c r="B48" s="7">
        <v>29</v>
      </c>
      <c r="C48" s="7" t="s">
        <v>643</v>
      </c>
      <c r="D48" s="7" t="s">
        <v>782</v>
      </c>
      <c r="E48" s="7" t="s">
        <v>783</v>
      </c>
      <c r="F48" s="7" t="s">
        <v>643</v>
      </c>
      <c r="G48" s="8" t="s">
        <v>646</v>
      </c>
      <c r="H48" s="7" t="s">
        <v>647</v>
      </c>
      <c r="I48" s="7" t="s">
        <v>648</v>
      </c>
      <c r="J48" s="7" t="s">
        <v>649</v>
      </c>
      <c r="K48" s="7" t="str">
        <f t="shared" si="4"/>
        <v>FRAGMENT1: The student gave the money...</v>
      </c>
      <c r="L48" s="7" t="str">
        <f t="shared" si="7"/>
        <v>FRAGMENT2: The little girl loaned...</v>
      </c>
      <c r="M48" s="7" t="str">
        <f t="shared" si="5"/>
        <v>In this task, you will see a sentence fragment; please repeat the fragment and continue it into a full sentence.\n\nFor instance, if you see "The boy went to the park ...", you can type "The boy went to the park to fly a kite".\n\nPlease respond only with the two completed sentences in order, separated by two line breaks; don’t ask any questions or give any other information.\n\nHere are two fragments for you to complete:\nFRAGMENT1: The student gave the money...\nFRAGMENT2: The little girl loaned...</v>
      </c>
      <c r="N48" s="7" t="s">
        <v>14</v>
      </c>
      <c r="O48" s="7" t="s">
        <v>15</v>
      </c>
      <c r="P48" s="7" t="s">
        <v>16</v>
      </c>
      <c r="Q48" s="7" t="s">
        <v>17</v>
      </c>
      <c r="R48" s="7" t="str">
        <f t="shared" si="6"/>
        <v>&lt;s&gt;[INST] &lt;&lt;SYS&gt;&gt;\nYou are a participant of a psycholinguistic experiment. You will do a task on English language use.\n&lt;&lt;/SYS&gt;&gt;\n\nIn this task, you will see a sentence fragment; please repeat the fragment and continue it into a full sentence.\n\nFor instance, if you see "The boy went to the park ...", you can type "The boy went to the park to fly a kite".\n\nPlease respond only with the two completed sentences in order, separated by two line breaks; don’t ask any questions or give any other information.\n\nHere are two fragments for you to complete:\nFRAGMENT1: The student gave the money...\nFRAGMENT2: The little girl loaned...[/INST]</v>
      </c>
      <c r="S48" s="9" t="s">
        <v>651</v>
      </c>
      <c r="T48" s="9" t="s">
        <v>656</v>
      </c>
    </row>
    <row r="49" ht="409.5" spans="1:20">
      <c r="A49" s="7" t="s">
        <v>784</v>
      </c>
      <c r="B49" s="7">
        <v>30</v>
      </c>
      <c r="C49" s="7" t="s">
        <v>653</v>
      </c>
      <c r="D49" s="7" t="s">
        <v>785</v>
      </c>
      <c r="E49" s="7" t="s">
        <v>743</v>
      </c>
      <c r="F49" s="7" t="s">
        <v>653</v>
      </c>
      <c r="G49" s="8" t="s">
        <v>646</v>
      </c>
      <c r="H49" s="7" t="s">
        <v>647</v>
      </c>
      <c r="I49" s="7" t="s">
        <v>648</v>
      </c>
      <c r="J49" s="7" t="s">
        <v>649</v>
      </c>
      <c r="K49" s="7" t="str">
        <f t="shared" si="4"/>
        <v>FRAGMENT1: The bank manager gave the customer...</v>
      </c>
      <c r="L49" s="7" t="str">
        <f t="shared" si="7"/>
        <v>FRAGMENT2: The junior surgeon handed...</v>
      </c>
      <c r="M49" s="7" t="str">
        <f t="shared" si="5"/>
        <v>In this task, you will see a sentence fragment; please repeat the fragment and continue it into a full sentence.\n\nFor instance, if you see "The boy went to the park ...", you can type "The boy went to the park to fly a kite".\n\nPlease respond only with the two completed sentences in order, separated by two line breaks; don’t ask any questions or give any other information.\n\nHere are two fragments for you to complete:\nFRAGMENT1: The bank manager gave the customer...\nFRAGMENT2: The junior surgeon handed...</v>
      </c>
      <c r="N49" s="7" t="s">
        <v>14</v>
      </c>
      <c r="O49" s="7" t="s">
        <v>15</v>
      </c>
      <c r="P49" s="7" t="s">
        <v>16</v>
      </c>
      <c r="Q49" s="7" t="s">
        <v>17</v>
      </c>
      <c r="R49" s="7" t="str">
        <f t="shared" si="6"/>
        <v>&lt;s&gt;[INST] &lt;&lt;SYS&gt;&gt;\nYou are a participant of a psycholinguistic experiment. You will do a task on English language use.\n&lt;&lt;/SYS&gt;&gt;\n\nIn this task, you will see a sentence fragment; please repeat the fragment and continue it into a full sentence.\n\nFor instance, if you see "The boy went to the park ...", you can type "The boy went to the park to fly a kite".\n\nPlease respond only with the two completed sentences in order, separated by two line breaks; don’t ask any questions or give any other information.\n\nHere are two fragments for you to complete:\nFRAGMENT1: The bank manager gave the customer...\nFRAGMENT2: The junior surgeon handed...[/INST]</v>
      </c>
      <c r="S49" s="9" t="s">
        <v>651</v>
      </c>
      <c r="T49" s="9" t="s">
        <v>707</v>
      </c>
    </row>
    <row r="50" ht="409.5" spans="1:20">
      <c r="A50" s="7" t="s">
        <v>786</v>
      </c>
      <c r="B50" s="7">
        <v>1</v>
      </c>
      <c r="C50" s="7" t="s">
        <v>653</v>
      </c>
      <c r="D50" s="7" t="s">
        <v>787</v>
      </c>
      <c r="E50" s="7" t="s">
        <v>748</v>
      </c>
      <c r="F50" s="7" t="s">
        <v>653</v>
      </c>
      <c r="G50" s="8" t="s">
        <v>646</v>
      </c>
      <c r="H50" s="7" t="s">
        <v>647</v>
      </c>
      <c r="I50" s="7" t="s">
        <v>648</v>
      </c>
      <c r="J50" s="7" t="s">
        <v>649</v>
      </c>
      <c r="K50" s="7" t="str">
        <f t="shared" si="4"/>
        <v>FRAGMENT1: The racing driver gave the helpful mechanic...</v>
      </c>
      <c r="L50" s="7" t="str">
        <f t="shared" si="7"/>
        <v>FRAGMENT2: The patient showed...</v>
      </c>
      <c r="M50" s="7" t="str">
        <f t="shared" si="5"/>
        <v>In this task, you will see a sentence fragment; please repeat the fragment and continue it into a full sentence.\n\nFor instance, if you see "The boy went to the park ...", you can type "The boy went to the park to fly a kite".\n\nPlease respond only with the two completed sentences in order, separated by two line breaks; don’t ask any questions or give any other information.\n\nHere are two fragments for you to complete:\nFRAGMENT1: The racing driver gave the helpful mechanic...\nFRAGMENT2: The patient showed...</v>
      </c>
      <c r="N50" s="7" t="s">
        <v>14</v>
      </c>
      <c r="O50" s="7" t="s">
        <v>15</v>
      </c>
      <c r="P50" s="7" t="s">
        <v>16</v>
      </c>
      <c r="Q50" s="7" t="s">
        <v>17</v>
      </c>
      <c r="R50" s="7" t="str">
        <f t="shared" si="6"/>
        <v>&lt;s&gt;[INST] &lt;&lt;SYS&gt;&gt;\nYou are a participant of a psycholinguistic experiment. You will do a task on English language use.\n&lt;&lt;/SYS&gt;&gt;\n\nIn this task, you will see a sentence fragment; please repeat the fragment and continue it into a full sentence.\n\nFor instance, if you see "The boy went to the park ...", you can type "The boy went to the park to fly a kite".\n\nPlease respond only with the two completed sentences in order, separated by two line breaks; don’t ask any questions or give any other information.\n\nHere are two fragments for you to complete:\nFRAGMENT1: The racing driver gave the helpful mechanic...\nFRAGMENT2: The patient showed...[/INST]</v>
      </c>
      <c r="S50" s="9" t="s">
        <v>651</v>
      </c>
      <c r="T50" s="9" t="s">
        <v>665</v>
      </c>
    </row>
    <row r="51" ht="409.5" spans="1:20">
      <c r="A51" s="7" t="s">
        <v>788</v>
      </c>
      <c r="B51" s="7">
        <v>4</v>
      </c>
      <c r="C51" s="7" t="s">
        <v>643</v>
      </c>
      <c r="D51" s="7" t="s">
        <v>789</v>
      </c>
      <c r="E51" s="7" t="s">
        <v>655</v>
      </c>
      <c r="F51" s="7" t="s">
        <v>643</v>
      </c>
      <c r="G51" s="8" t="s">
        <v>646</v>
      </c>
      <c r="H51" s="7" t="s">
        <v>647</v>
      </c>
      <c r="I51" s="7" t="s">
        <v>648</v>
      </c>
      <c r="J51" s="7" t="s">
        <v>649</v>
      </c>
      <c r="K51" s="7" t="str">
        <f t="shared" si="4"/>
        <v>FRAGMENT1: The millionaire gave the valuable painting...</v>
      </c>
      <c r="L51" s="7" t="str">
        <f t="shared" si="7"/>
        <v>FRAGMENT2: The explorer loaned...</v>
      </c>
      <c r="M51" s="7" t="str">
        <f t="shared" si="5"/>
        <v>In this task, you will see a sentence fragment; please repeat the fragment and continue it into a full sentence.\n\nFor instance, if you see "The boy went to the park ...", you can type "The boy went to the park to fly a kite".\n\nPlease respond only with the two completed sentences in order, separated by two line breaks; don’t ask any questions or give any other information.\n\nHere are two fragments for you to complete:\nFRAGMENT1: The millionaire gave the valuable painting...\nFRAGMENT2: The explorer loaned...</v>
      </c>
      <c r="N51" s="7" t="s">
        <v>14</v>
      </c>
      <c r="O51" s="7" t="s">
        <v>15</v>
      </c>
      <c r="P51" s="7" t="s">
        <v>16</v>
      </c>
      <c r="Q51" s="7" t="s">
        <v>17</v>
      </c>
      <c r="R51" s="7" t="str">
        <f t="shared" si="6"/>
        <v>&lt;s&gt;[INST] &lt;&lt;SYS&gt;&gt;\nYou are a participant of a psycholinguistic experiment. You will do a task on English language use.\n&lt;&lt;/SYS&gt;&gt;\n\nIn this task, you will see a sentence fragment; please repeat the fragment and continue it into a full sentence.\n\nFor instance, if you see "The boy went to the park ...", you can type "The boy went to the park to fly a kite".\n\nPlease respond only with the two completed sentences in order, separated by two line breaks; don’t ask any questions or give any other information.\n\nHere are two fragments for you to complete:\nFRAGMENT1: The millionaire gave the valuable painting...\nFRAGMENT2: The explorer loaned...[/INST]</v>
      </c>
      <c r="S51" s="9" t="s">
        <v>651</v>
      </c>
      <c r="T51" s="9" t="s">
        <v>656</v>
      </c>
    </row>
    <row r="52" ht="409.5" spans="1:20">
      <c r="A52" s="7" t="s">
        <v>790</v>
      </c>
      <c r="B52" s="7">
        <v>5</v>
      </c>
      <c r="C52" s="7" t="s">
        <v>653</v>
      </c>
      <c r="D52" s="7" t="s">
        <v>791</v>
      </c>
      <c r="E52" s="7" t="s">
        <v>753</v>
      </c>
      <c r="F52" s="7" t="s">
        <v>653</v>
      </c>
      <c r="G52" s="8" t="s">
        <v>646</v>
      </c>
      <c r="H52" s="7" t="s">
        <v>647</v>
      </c>
      <c r="I52" s="7" t="s">
        <v>648</v>
      </c>
      <c r="J52" s="7" t="s">
        <v>649</v>
      </c>
      <c r="K52" s="7" t="str">
        <f t="shared" si="4"/>
        <v>FRAGMENT1: The researcher passed the experienced surgeon...</v>
      </c>
      <c r="L52" s="7" t="str">
        <f t="shared" si="7"/>
        <v>FRAGMENT2: The man sent...</v>
      </c>
      <c r="M52" s="7" t="str">
        <f t="shared" si="5"/>
        <v>In this task, you will see a sentence fragment; please repeat the fragment and continue it into a full sentence.\n\nFor instance, if you see "The boy went to the park ...", you can type "The boy went to the park to fly a kite".\n\nPlease respond only with the two completed sentences in order, separated by two line breaks; don’t ask any questions or give any other information.\n\nHere are two fragments for you to complete:\nFRAGMENT1: The researcher passed the experienced surgeon...\nFRAGMENT2: The man sent...</v>
      </c>
      <c r="N52" s="7" t="s">
        <v>14</v>
      </c>
      <c r="O52" s="7" t="s">
        <v>15</v>
      </c>
      <c r="P52" s="7" t="s">
        <v>16</v>
      </c>
      <c r="Q52" s="7" t="s">
        <v>17</v>
      </c>
      <c r="R52" s="7" t="str">
        <f t="shared" si="6"/>
        <v>&lt;s&gt;[INST] &lt;&lt;SYS&gt;&gt;\nYou are a participant of a psycholinguistic experiment. You will do a task on English language use.\n&lt;&lt;/SYS&gt;&gt;\n\nIn this task, you will see a sentence fragment; please repeat the fragment and continue it into a full sentence.\n\nFor instance, if you see "The boy went to the park ...", you can type "The boy went to the park to fly a kite".\n\nPlease respond only with the two completed sentences in order, separated by two line breaks; don’t ask any questions or give any other information.\n\nHere are two fragments for you to complete:\nFRAGMENT1: The researcher passed the experienced surgeon...\nFRAGMENT2: The man sent...[/INST]</v>
      </c>
      <c r="S52" s="9" t="s">
        <v>661</v>
      </c>
      <c r="T52" s="9" t="s">
        <v>675</v>
      </c>
    </row>
    <row r="53" ht="409.5" spans="1:20">
      <c r="A53" s="7" t="s">
        <v>792</v>
      </c>
      <c r="B53" s="7">
        <v>8</v>
      </c>
      <c r="C53" s="7" t="s">
        <v>643</v>
      </c>
      <c r="D53" s="7" t="s">
        <v>793</v>
      </c>
      <c r="E53" s="7" t="s">
        <v>664</v>
      </c>
      <c r="F53" s="7" t="s">
        <v>643</v>
      </c>
      <c r="G53" s="8" t="s">
        <v>646</v>
      </c>
      <c r="H53" s="7" t="s">
        <v>647</v>
      </c>
      <c r="I53" s="7" t="s">
        <v>648</v>
      </c>
      <c r="J53" s="7" t="s">
        <v>649</v>
      </c>
      <c r="K53" s="7" t="str">
        <f t="shared" si="4"/>
        <v>FRAGMENT1: The fashion designer showed the pink jacket...</v>
      </c>
      <c r="L53" s="7" t="str">
        <f t="shared" si="7"/>
        <v>FRAGMENT2: The diver lent...</v>
      </c>
      <c r="M53" s="7" t="str">
        <f t="shared" si="5"/>
        <v>In this task, you will see a sentence fragment; please repeat the fragment and continue it into a full sentence.\n\nFor instance, if you see "The boy went to the park ...", you can type "The boy went to the park to fly a kite".\n\nPlease respond only with the two completed sentences in order, separated by two line breaks; don’t ask any questions or give any other information.\n\nHere are two fragments for you to complete:\nFRAGMENT1: The fashion designer showed the pink jacket...\nFRAGMENT2: The diver lent...</v>
      </c>
      <c r="N53" s="7" t="s">
        <v>14</v>
      </c>
      <c r="O53" s="7" t="s">
        <v>15</v>
      </c>
      <c r="P53" s="7" t="s">
        <v>16</v>
      </c>
      <c r="Q53" s="7" t="s">
        <v>17</v>
      </c>
      <c r="R53" s="7" t="str">
        <f t="shared" si="6"/>
        <v>&lt;s&gt;[INST] &lt;&lt;SYS&gt;&gt;\nYou are a participant of a psycholinguistic experiment. You will do a task on English language use.\n&lt;&lt;/SYS&gt;&gt;\n\nIn this task, you will see a sentence fragment; please repeat the fragment and continue it into a full sentence.\n\nFor instance, if you see "The boy went to the park ...", you can type "The boy went to the park to fly a kite".\n\nPlease respond only with the two completed sentences in order, separated by two line breaks; don’t ask any questions or give any other information.\n\nHere are two fragments for you to complete:\nFRAGMENT1: The fashion designer showed the pink jacket...\nFRAGMENT2: The diver lent...[/INST]</v>
      </c>
      <c r="S53" s="9" t="s">
        <v>665</v>
      </c>
      <c r="T53" s="9" t="s">
        <v>650</v>
      </c>
    </row>
    <row r="54" ht="409.5" spans="1:20">
      <c r="A54" s="7" t="s">
        <v>794</v>
      </c>
      <c r="B54" s="7">
        <v>9</v>
      </c>
      <c r="C54" s="7" t="s">
        <v>653</v>
      </c>
      <c r="D54" s="7" t="s">
        <v>795</v>
      </c>
      <c r="E54" s="7" t="s">
        <v>758</v>
      </c>
      <c r="F54" s="7" t="s">
        <v>653</v>
      </c>
      <c r="G54" s="8" t="s">
        <v>646</v>
      </c>
      <c r="H54" s="7" t="s">
        <v>647</v>
      </c>
      <c r="I54" s="7" t="s">
        <v>648</v>
      </c>
      <c r="J54" s="7" t="s">
        <v>649</v>
      </c>
      <c r="K54" s="7" t="str">
        <f t="shared" si="4"/>
        <v>FRAGMENT1: The enthusiastic child gave the young friend...</v>
      </c>
      <c r="L54" s="7" t="str">
        <f t="shared" si="7"/>
        <v>FRAGMENT2: The barrister showed...</v>
      </c>
      <c r="M54" s="7" t="str">
        <f t="shared" si="5"/>
        <v>In this task, you will see a sentence fragment; please repeat the fragment and continue it into a full sentence.\n\nFor instance, if you see "The boy went to the park ...", you can type "The boy went to the park to fly a kite".\n\nPlease respond only with the two completed sentences in order, separated by two line breaks; don’t ask any questions or give any other information.\n\nHere are two fragments for you to complete:\nFRAGMENT1: The enthusiastic child gave the young friend...\nFRAGMENT2: The barrister showed...</v>
      </c>
      <c r="N54" s="7" t="s">
        <v>14</v>
      </c>
      <c r="O54" s="7" t="s">
        <v>15</v>
      </c>
      <c r="P54" s="7" t="s">
        <v>16</v>
      </c>
      <c r="Q54" s="7" t="s">
        <v>17</v>
      </c>
      <c r="R54" s="7" t="str">
        <f t="shared" si="6"/>
        <v>&lt;s&gt;[INST] &lt;&lt;SYS&gt;&gt;\nYou are a participant of a psycholinguistic experiment. You will do a task on English language use.\n&lt;&lt;/SYS&gt;&gt;\n\nIn this task, you will see a sentence fragment; please repeat the fragment and continue it into a full sentence.\n\nFor instance, if you see "The boy went to the park ...", you can type "The boy went to the park to fly a kite".\n\nPlease respond only with the two completed sentences in order, separated by two line breaks; don’t ask any questions or give any other information.\n\nHere are two fragments for you to complete:\nFRAGMENT1: The enthusiastic child gave the young friend...\nFRAGMENT2: The barrister showed...[/INST]</v>
      </c>
      <c r="S54" s="9" t="s">
        <v>651</v>
      </c>
      <c r="T54" s="9" t="s">
        <v>665</v>
      </c>
    </row>
    <row r="55" ht="409.5" spans="1:20">
      <c r="A55" s="7" t="s">
        <v>796</v>
      </c>
      <c r="B55" s="7">
        <v>12</v>
      </c>
      <c r="C55" s="7" t="s">
        <v>643</v>
      </c>
      <c r="D55" s="7" t="s">
        <v>797</v>
      </c>
      <c r="E55" s="7" t="s">
        <v>671</v>
      </c>
      <c r="F55" s="7" t="s">
        <v>643</v>
      </c>
      <c r="G55" s="8" t="s">
        <v>646</v>
      </c>
      <c r="H55" s="7" t="s">
        <v>647</v>
      </c>
      <c r="I55" s="7" t="s">
        <v>648</v>
      </c>
      <c r="J55" s="7" t="s">
        <v>649</v>
      </c>
      <c r="K55" s="7" t="str">
        <f t="shared" si="4"/>
        <v>FRAGMENT1: The shop assistant showed the blue dress...</v>
      </c>
      <c r="L55" s="7" t="str">
        <f t="shared" si="7"/>
        <v>FRAGMENT2: The auctioneer sold...</v>
      </c>
      <c r="M55" s="7" t="str">
        <f t="shared" si="5"/>
        <v>In this task, you will see a sentence fragment; please repeat the fragment and continue it into a full sentence.\n\nFor instance, if you see "The boy went to the park ...", you can type "The boy went to the park to fly a kite".\n\nPlease respond only with the two completed sentences in order, separated by two line breaks; don’t ask any questions or give any other information.\n\nHere are two fragments for you to complete:\nFRAGMENT1: The shop assistant showed the blue dress...\nFRAGMENT2: The auctioneer sold...</v>
      </c>
      <c r="N55" s="7" t="s">
        <v>14</v>
      </c>
      <c r="O55" s="7" t="s">
        <v>15</v>
      </c>
      <c r="P55" s="7" t="s">
        <v>16</v>
      </c>
      <c r="Q55" s="7" t="s">
        <v>17</v>
      </c>
      <c r="R55" s="7" t="str">
        <f t="shared" si="6"/>
        <v>&lt;s&gt;[INST] &lt;&lt;SYS&gt;&gt;\nYou are a participant of a psycholinguistic experiment. You will do a task on English language use.\n&lt;&lt;/SYS&gt;&gt;\n\nIn this task, you will see a sentence fragment; please repeat the fragment and continue it into a full sentence.\n\nFor instance, if you see "The boy went to the park ...", you can type "The boy went to the park to fly a kite".\n\nPlease respond only with the two completed sentences in order, separated by two line breaks; don’t ask any questions or give any other information.\n\nHere are two fragments for you to complete:\nFRAGMENT1: The shop assistant showed the blue dress...\nFRAGMENT2: The auctioneer sold...[/INST]</v>
      </c>
      <c r="S55" s="9" t="s">
        <v>665</v>
      </c>
      <c r="T55" s="9" t="s">
        <v>660</v>
      </c>
    </row>
    <row r="56" ht="409.5" spans="1:20">
      <c r="A56" s="7" t="s">
        <v>798</v>
      </c>
      <c r="B56" s="7">
        <v>13</v>
      </c>
      <c r="C56" s="7" t="s">
        <v>653</v>
      </c>
      <c r="D56" s="7" t="s">
        <v>799</v>
      </c>
      <c r="E56" s="7" t="s">
        <v>763</v>
      </c>
      <c r="F56" s="7" t="s">
        <v>653</v>
      </c>
      <c r="G56" s="8" t="s">
        <v>646</v>
      </c>
      <c r="H56" s="7" t="s">
        <v>647</v>
      </c>
      <c r="I56" s="7" t="s">
        <v>648</v>
      </c>
      <c r="J56" s="7" t="s">
        <v>649</v>
      </c>
      <c r="K56" s="7" t="str">
        <f t="shared" si="4"/>
        <v>FRAGMENT1: The disgruntled employee passed the managing director...</v>
      </c>
      <c r="L56" s="7" t="str">
        <f t="shared" si="7"/>
        <v>FRAGMENT2: The famous novelist sent...</v>
      </c>
      <c r="M56" s="7" t="str">
        <f t="shared" si="5"/>
        <v>In this task, you will see a sentence fragment; please repeat the fragment and continue it into a full sentence.\n\nFor instance, if you see "The boy went to the park ...", you can type "The boy went to the park to fly a kite".\n\nPlease respond only with the two completed sentences in order, separated by two line breaks; don’t ask any questions or give any other information.\n\nHere are two fragments for you to complete:\nFRAGMENT1: The disgruntled employee passed the managing director...\nFRAGMENT2: The famous novelist sent...</v>
      </c>
      <c r="N56" s="7" t="s">
        <v>14</v>
      </c>
      <c r="O56" s="7" t="s">
        <v>15</v>
      </c>
      <c r="P56" s="7" t="s">
        <v>16</v>
      </c>
      <c r="Q56" s="7" t="s">
        <v>17</v>
      </c>
      <c r="R56" s="7" t="str">
        <f t="shared" si="6"/>
        <v>&lt;s&gt;[INST] &lt;&lt;SYS&gt;&gt;\nYou are a participant of a psycholinguistic experiment. You will do a task on English language use.\n&lt;&lt;/SYS&gt;&gt;\n\nIn this task, you will see a sentence fragment; please repeat the fragment and continue it into a full sentence.\n\nFor instance, if you see "The boy went to the park ...", you can type "The boy went to the park to fly a kite".\n\nPlease respond only with the two completed sentences in order, separated by two line breaks; don’t ask any questions or give any other information.\n\nHere are two fragments for you to complete:\nFRAGMENT1: The disgruntled employee passed the managing director...\nFRAGMENT2: The famous novelist sent...[/INST]</v>
      </c>
      <c r="S56" s="9" t="s">
        <v>661</v>
      </c>
      <c r="T56" s="9" t="s">
        <v>675</v>
      </c>
    </row>
    <row r="57" ht="409.5" spans="1:20">
      <c r="A57" s="7" t="s">
        <v>800</v>
      </c>
      <c r="B57" s="7">
        <v>16</v>
      </c>
      <c r="C57" s="7" t="s">
        <v>643</v>
      </c>
      <c r="D57" s="7" t="s">
        <v>801</v>
      </c>
      <c r="E57" s="7" t="s">
        <v>678</v>
      </c>
      <c r="F57" s="7" t="s">
        <v>643</v>
      </c>
      <c r="G57" s="8" t="s">
        <v>646</v>
      </c>
      <c r="H57" s="7" t="s">
        <v>647</v>
      </c>
      <c r="I57" s="7" t="s">
        <v>648</v>
      </c>
      <c r="J57" s="7" t="s">
        <v>649</v>
      </c>
      <c r="K57" s="7" t="str">
        <f t="shared" si="4"/>
        <v>FRAGMENT1: The youngster lent the clockwork toy...</v>
      </c>
      <c r="L57" s="7" t="str">
        <f t="shared" si="7"/>
        <v>FRAGMENT2: The private detective showed...</v>
      </c>
      <c r="M57" s="7" t="str">
        <f t="shared" si="5"/>
        <v>In this task, you will see a sentence fragment; please repeat the fragment and continue it into a full sentence.\n\nFor instance, if you see "The boy went to the park ...", you can type "The boy went to the park to fly a kite".\n\nPlease respond only with the two completed sentences in order, separated by two line breaks; don’t ask any questions or give any other information.\n\nHere are two fragments for you to complete:\nFRAGMENT1: The youngster lent the clockwork toy...\nFRAGMENT2: The private detective showed...</v>
      </c>
      <c r="N57" s="7" t="s">
        <v>14</v>
      </c>
      <c r="O57" s="7" t="s">
        <v>15</v>
      </c>
      <c r="P57" s="7" t="s">
        <v>16</v>
      </c>
      <c r="Q57" s="7" t="s">
        <v>17</v>
      </c>
      <c r="R57" s="7" t="str">
        <f t="shared" si="6"/>
        <v>&lt;s&gt;[INST] &lt;&lt;SYS&gt;&gt;\nYou are a participant of a psycholinguistic experiment. You will do a task on English language use.\n&lt;&lt;/SYS&gt;&gt;\n\nIn this task, you will see a sentence fragment; please repeat the fragment and continue it into a full sentence.\n\nFor instance, if you see "The boy went to the park ...", you can type "The boy went to the park to fly a kite".\n\nPlease respond only with the two completed sentences in order, separated by two line breaks; don’t ask any questions or give any other information.\n\nHere are two fragments for you to complete:\nFRAGMENT1: The youngster lent the clockwork toy...\nFRAGMENT2: The private detective showed...[/INST]</v>
      </c>
      <c r="S57" s="9" t="s">
        <v>650</v>
      </c>
      <c r="T57" s="9" t="s">
        <v>665</v>
      </c>
    </row>
    <row r="58" ht="409.5" spans="1:20">
      <c r="A58" s="7" t="s">
        <v>802</v>
      </c>
      <c r="B58" s="7">
        <v>17</v>
      </c>
      <c r="C58" s="7" t="s">
        <v>653</v>
      </c>
      <c r="D58" s="7" t="s">
        <v>803</v>
      </c>
      <c r="E58" s="7" t="s">
        <v>768</v>
      </c>
      <c r="F58" s="7" t="s">
        <v>653</v>
      </c>
      <c r="G58" s="8" t="s">
        <v>646</v>
      </c>
      <c r="H58" s="7" t="s">
        <v>647</v>
      </c>
      <c r="I58" s="7" t="s">
        <v>648</v>
      </c>
      <c r="J58" s="7" t="s">
        <v>649</v>
      </c>
      <c r="K58" s="7" t="str">
        <f t="shared" si="4"/>
        <v>FRAGMENT1: The hostess offered the guests...</v>
      </c>
      <c r="L58" s="7" t="str">
        <f t="shared" si="7"/>
        <v>FRAGMENT2: The newsagent handed...</v>
      </c>
      <c r="M58" s="7" t="str">
        <f t="shared" si="5"/>
        <v>In this task, you will see a sentence fragment; please repeat the fragment and continue it into a full sentence.\n\nFor instance, if you see "The boy went to the park ...", you can type "The boy went to the park to fly a kite".\n\nPlease respond only with the two completed sentences in order, separated by two line breaks; don’t ask any questions or give any other information.\n\nHere are two fragments for you to complete:\nFRAGMENT1: The hostess offered the guests...\nFRAGMENT2: The newsagent handed...</v>
      </c>
      <c r="N58" s="7" t="s">
        <v>14</v>
      </c>
      <c r="O58" s="7" t="s">
        <v>15</v>
      </c>
      <c r="P58" s="7" t="s">
        <v>16</v>
      </c>
      <c r="Q58" s="7" t="s">
        <v>17</v>
      </c>
      <c r="R58" s="7" t="str">
        <f t="shared" si="6"/>
        <v>&lt;s&gt;[INST] &lt;&lt;SYS&gt;&gt;\nYou are a participant of a psycholinguistic experiment. You will do a task on English language use.\n&lt;&lt;/SYS&gt;&gt;\n\nIn this task, you will see a sentence fragment; please repeat the fragment and continue it into a full sentence.\n\nFor instance, if you see "The boy went to the park ...", you can type "The boy went to the park to fly a kite".\n\nPlease respond only with the two completed sentences in order, separated by two line breaks; don’t ask any questions or give any other information.\n\nHere are two fragments for you to complete:\nFRAGMENT1: The hostess offered the guests...\nFRAGMENT2: The newsagent handed...[/INST]</v>
      </c>
      <c r="S58" s="9" t="s">
        <v>738</v>
      </c>
      <c r="T58" s="9" t="s">
        <v>707</v>
      </c>
    </row>
    <row r="59" ht="409.5" spans="1:20">
      <c r="A59" s="7" t="s">
        <v>804</v>
      </c>
      <c r="B59" s="7">
        <v>20</v>
      </c>
      <c r="C59" s="7" t="s">
        <v>643</v>
      </c>
      <c r="D59" s="7" t="s">
        <v>805</v>
      </c>
      <c r="E59" s="7" t="s">
        <v>684</v>
      </c>
      <c r="F59" s="7" t="s">
        <v>643</v>
      </c>
      <c r="G59" s="8" t="s">
        <v>646</v>
      </c>
      <c r="H59" s="7" t="s">
        <v>647</v>
      </c>
      <c r="I59" s="7" t="s">
        <v>648</v>
      </c>
      <c r="J59" s="7" t="s">
        <v>649</v>
      </c>
      <c r="K59" s="7" t="str">
        <f t="shared" si="4"/>
        <v>FRAGMENT1: The lifeguard threw the lifebelt...</v>
      </c>
      <c r="L59" s="7" t="str">
        <f t="shared" si="7"/>
        <v>FRAGMENT2: The inventor showed...</v>
      </c>
      <c r="M59" s="7" t="str">
        <f t="shared" si="5"/>
        <v>In this task, you will see a sentence fragment; please repeat the fragment and continue it into a full sentence.\n\nFor instance, if you see "The boy went to the park ...", you can type "The boy went to the park to fly a kite".\n\nPlease respond only with the two completed sentences in order, separated by two line breaks; don’t ask any questions or give any other information.\n\nHere are two fragments for you to complete:\nFRAGMENT1: The lifeguard threw the lifebelt...\nFRAGMENT2: The inventor showed...</v>
      </c>
      <c r="N59" s="7" t="s">
        <v>14</v>
      </c>
      <c r="O59" s="7" t="s">
        <v>15</v>
      </c>
      <c r="P59" s="7" t="s">
        <v>16</v>
      </c>
      <c r="Q59" s="7" t="s">
        <v>17</v>
      </c>
      <c r="R59" s="7" t="str">
        <f t="shared" si="6"/>
        <v>&lt;s&gt;[INST] &lt;&lt;SYS&gt;&gt;\nYou are a participant of a psycholinguistic experiment. You will do a task on English language use.\n&lt;&lt;/SYS&gt;&gt;\n\nIn this task, you will see a sentence fragment; please repeat the fragment and continue it into a full sentence.\n\nFor instance, if you see "The boy went to the park ...", you can type "The boy went to the park to fly a kite".\n\nPlease respond only with the two completed sentences in order, separated by two line breaks; don’t ask any questions or give any other information.\n\nHere are two fragments for you to complete:\nFRAGMENT1: The lifeguard threw the lifebelt...\nFRAGMENT2: The inventor showed...[/INST]</v>
      </c>
      <c r="S59" s="9" t="s">
        <v>685</v>
      </c>
      <c r="T59" s="9" t="s">
        <v>665</v>
      </c>
    </row>
    <row r="60" ht="409.5" spans="1:20">
      <c r="A60" s="7" t="s">
        <v>806</v>
      </c>
      <c r="B60" s="7">
        <v>21</v>
      </c>
      <c r="C60" s="7" t="s">
        <v>653</v>
      </c>
      <c r="D60" s="7" t="s">
        <v>807</v>
      </c>
      <c r="E60" s="7" t="s">
        <v>773</v>
      </c>
      <c r="F60" s="7" t="s">
        <v>653</v>
      </c>
      <c r="G60" s="8" t="s">
        <v>646</v>
      </c>
      <c r="H60" s="7" t="s">
        <v>647</v>
      </c>
      <c r="I60" s="7" t="s">
        <v>648</v>
      </c>
      <c r="J60" s="7" t="s">
        <v>649</v>
      </c>
      <c r="K60" s="7" t="str">
        <f t="shared" si="4"/>
        <v>FRAGMENT1: The swimmer gave the diver...</v>
      </c>
      <c r="L60" s="7" t="str">
        <f t="shared" si="7"/>
        <v>FRAGMENT2: The draftsman loaned...</v>
      </c>
      <c r="M60" s="7" t="str">
        <f t="shared" si="5"/>
        <v>In this task, you will see a sentence fragment; please repeat the fragment and continue it into a full sentence.\n\nFor instance, if you see "The boy went to the park ...", you can type "The boy went to the park to fly a kite".\n\nPlease respond only with the two completed sentences in order, separated by two line breaks; don’t ask any questions or give any other information.\n\nHere are two fragments for you to complete:\nFRAGMENT1: The swimmer gave the diver...\nFRAGMENT2: The draftsman loaned...</v>
      </c>
      <c r="N60" s="7" t="s">
        <v>14</v>
      </c>
      <c r="O60" s="7" t="s">
        <v>15</v>
      </c>
      <c r="P60" s="7" t="s">
        <v>16</v>
      </c>
      <c r="Q60" s="7" t="s">
        <v>17</v>
      </c>
      <c r="R60" s="7" t="str">
        <f t="shared" si="6"/>
        <v>&lt;s&gt;[INST] &lt;&lt;SYS&gt;&gt;\nYou are a participant of a psycholinguistic experiment. You will do a task on English language use.\n&lt;&lt;/SYS&gt;&gt;\n\nIn this task, you will see a sentence fragment; please repeat the fragment and continue it into a full sentence.\n\nFor instance, if you see "The boy went to the park ...", you can type "The boy went to the park to fly a kite".\n\nPlease respond only with the two completed sentences in order, separated by two line breaks; don’t ask any questions or give any other information.\n\nHere are two fragments for you to complete:\nFRAGMENT1: The swimmer gave the diver...\nFRAGMENT2: The draftsman loaned...[/INST]</v>
      </c>
      <c r="S60" s="9" t="s">
        <v>651</v>
      </c>
      <c r="T60" s="9" t="s">
        <v>656</v>
      </c>
    </row>
    <row r="61" ht="409.5" spans="1:20">
      <c r="A61" s="7" t="s">
        <v>808</v>
      </c>
      <c r="B61" s="7">
        <v>24</v>
      </c>
      <c r="C61" s="7" t="s">
        <v>643</v>
      </c>
      <c r="D61" s="7" t="s">
        <v>809</v>
      </c>
      <c r="E61" s="7" t="s">
        <v>691</v>
      </c>
      <c r="F61" s="7" t="s">
        <v>643</v>
      </c>
      <c r="G61" s="8" t="s">
        <v>646</v>
      </c>
      <c r="H61" s="7" t="s">
        <v>647</v>
      </c>
      <c r="I61" s="7" t="s">
        <v>648</v>
      </c>
      <c r="J61" s="7" t="s">
        <v>649</v>
      </c>
      <c r="K61" s="7" t="str">
        <f t="shared" si="4"/>
        <v>FRAGMENT1: The woman passed the insurance claim...</v>
      </c>
      <c r="L61" s="7" t="str">
        <f t="shared" si="7"/>
        <v>FRAGMENT2: The fan sent...</v>
      </c>
      <c r="M61" s="7" t="str">
        <f t="shared" si="5"/>
        <v>In this task, you will see a sentence fragment; please repeat the fragment and continue it into a full sentence.\n\nFor instance, if you see "The boy went to the park ...", you can type "The boy went to the park to fly a kite".\n\nPlease respond only with the two completed sentences in order, separated by two line breaks; don’t ask any questions or give any other information.\n\nHere are two fragments for you to complete:\nFRAGMENT1: The woman passed the insurance claim...\nFRAGMENT2: The fan sent...</v>
      </c>
      <c r="N61" s="7" t="s">
        <v>14</v>
      </c>
      <c r="O61" s="7" t="s">
        <v>15</v>
      </c>
      <c r="P61" s="7" t="s">
        <v>16</v>
      </c>
      <c r="Q61" s="7" t="s">
        <v>17</v>
      </c>
      <c r="R61" s="7" t="str">
        <f t="shared" si="6"/>
        <v>&lt;s&gt;[INST] &lt;&lt;SYS&gt;&gt;\nYou are a participant of a psycholinguistic experiment. You will do a task on English language use.\n&lt;&lt;/SYS&gt;&gt;\n\nIn this task, you will see a sentence fragment; please repeat the fragment and continue it into a full sentence.\n\nFor instance, if you see "The boy went to the park ...", you can type "The boy went to the park to fly a kite".\n\nPlease respond only with the two completed sentences in order, separated by two line breaks; don’t ask any questions or give any other information.\n\nHere are two fragments for you to complete:\nFRAGMENT1: The woman passed the insurance claim...\nFRAGMENT2: The fan sent...[/INST]</v>
      </c>
      <c r="S61" s="9" t="s">
        <v>661</v>
      </c>
      <c r="T61" s="9" t="s">
        <v>675</v>
      </c>
    </row>
    <row r="62" ht="409.5" spans="1:20">
      <c r="A62" s="7" t="s">
        <v>810</v>
      </c>
      <c r="B62" s="7">
        <v>25</v>
      </c>
      <c r="C62" s="7" t="s">
        <v>653</v>
      </c>
      <c r="D62" s="7" t="s">
        <v>811</v>
      </c>
      <c r="E62" s="7" t="s">
        <v>778</v>
      </c>
      <c r="F62" s="7" t="s">
        <v>653</v>
      </c>
      <c r="G62" s="8" t="s">
        <v>646</v>
      </c>
      <c r="H62" s="7" t="s">
        <v>647</v>
      </c>
      <c r="I62" s="7" t="s">
        <v>648</v>
      </c>
      <c r="J62" s="7" t="s">
        <v>649</v>
      </c>
      <c r="K62" s="7" t="str">
        <f t="shared" si="4"/>
        <v>FRAGMENT1: The lecturer lent the professor...</v>
      </c>
      <c r="L62" s="7" t="str">
        <f t="shared" si="7"/>
        <v>FRAGMENT2: The shopkeeper gave...</v>
      </c>
      <c r="M62" s="7" t="str">
        <f t="shared" si="5"/>
        <v>In this task, you will see a sentence fragment; please repeat the fragment and continue it into a full sentence.\n\nFor instance, if you see "The boy went to the park ...", you can type "The boy went to the park to fly a kite".\n\nPlease respond only with the two completed sentences in order, separated by two line breaks; don’t ask any questions or give any other information.\n\nHere are two fragments for you to complete:\nFRAGMENT1: The lecturer lent the professor...\nFRAGMENT2: The shopkeeper gave...</v>
      </c>
      <c r="N62" s="7" t="s">
        <v>14</v>
      </c>
      <c r="O62" s="7" t="s">
        <v>15</v>
      </c>
      <c r="P62" s="7" t="s">
        <v>16</v>
      </c>
      <c r="Q62" s="7" t="s">
        <v>17</v>
      </c>
      <c r="R62" s="7" t="str">
        <f t="shared" si="6"/>
        <v>&lt;s&gt;[INST] &lt;&lt;SYS&gt;&gt;\nYou are a participant of a psycholinguistic experiment. You will do a task on English language use.\n&lt;&lt;/SYS&gt;&gt;\n\nIn this task, you will see a sentence fragment; please repeat the fragment and continue it into a full sentence.\n\nFor instance, if you see "The boy went to the park ...", you can type "The boy went to the park to fly a kite".\n\nPlease respond only with the two completed sentences in order, separated by two line breaks; don’t ask any questions or give any other information.\n\nHere are two fragments for you to complete:\nFRAGMENT1: The lecturer lent the professor...\nFRAGMENT2: The shopkeeper gave...[/INST]</v>
      </c>
      <c r="S62" s="9" t="s">
        <v>650</v>
      </c>
      <c r="T62" s="9" t="s">
        <v>651</v>
      </c>
    </row>
    <row r="63" ht="409.5" spans="1:20">
      <c r="A63" s="7" t="s">
        <v>812</v>
      </c>
      <c r="B63" s="7">
        <v>28</v>
      </c>
      <c r="C63" s="7" t="s">
        <v>643</v>
      </c>
      <c r="D63" s="7" t="s">
        <v>813</v>
      </c>
      <c r="E63" s="7" t="s">
        <v>697</v>
      </c>
      <c r="F63" s="7" t="s">
        <v>643</v>
      </c>
      <c r="G63" s="8" t="s">
        <v>646</v>
      </c>
      <c r="H63" s="7" t="s">
        <v>647</v>
      </c>
      <c r="I63" s="7" t="s">
        <v>648</v>
      </c>
      <c r="J63" s="7" t="s">
        <v>649</v>
      </c>
      <c r="K63" s="7" t="str">
        <f t="shared" si="4"/>
        <v>FRAGMENT1: The cricket player threw the ball...</v>
      </c>
      <c r="L63" s="7" t="str">
        <f t="shared" si="7"/>
        <v>FRAGMENT2: The car mechanic showed...</v>
      </c>
      <c r="M63" s="7" t="str">
        <f t="shared" si="5"/>
        <v>In this task, you will see a sentence fragment; please repeat the fragment and continue it into a full sentence.\n\nFor instance, if you see "The boy went to the park ...", you can type "The boy went to the park to fly a kite".\n\nPlease respond only with the two completed sentences in order, separated by two line breaks; don’t ask any questions or give any other information.\n\nHere are two fragments for you to complete:\nFRAGMENT1: The cricket player threw the ball...\nFRAGMENT2: The car mechanic showed...</v>
      </c>
      <c r="N63" s="7" t="s">
        <v>14</v>
      </c>
      <c r="O63" s="7" t="s">
        <v>15</v>
      </c>
      <c r="P63" s="7" t="s">
        <v>16</v>
      </c>
      <c r="Q63" s="7" t="s">
        <v>17</v>
      </c>
      <c r="R63" s="7" t="str">
        <f t="shared" si="6"/>
        <v>&lt;s&gt;[INST] &lt;&lt;SYS&gt;&gt;\nYou are a participant of a psycholinguistic experiment. You will do a task on English language use.\n&lt;&lt;/SYS&gt;&gt;\n\nIn this task, you will see a sentence fragment; please repeat the fragment and continue it into a full sentence.\n\nFor instance, if you see "The boy went to the park ...", you can type "The boy went to the park to fly a kite".\n\nPlease respond only with the two completed sentences in order, separated by two line breaks; don’t ask any questions or give any other information.\n\nHere are two fragments for you to complete:\nFRAGMENT1: The cricket player threw the ball...\nFRAGMENT2: The car mechanic showed...[/INST]</v>
      </c>
      <c r="S63" s="9" t="s">
        <v>685</v>
      </c>
      <c r="T63" s="9" t="s">
        <v>665</v>
      </c>
    </row>
    <row r="64" ht="409.5" spans="1:20">
      <c r="A64" s="7" t="s">
        <v>814</v>
      </c>
      <c r="B64" s="7">
        <v>29</v>
      </c>
      <c r="C64" s="7" t="s">
        <v>653</v>
      </c>
      <c r="D64" s="7" t="s">
        <v>815</v>
      </c>
      <c r="E64" s="7" t="s">
        <v>783</v>
      </c>
      <c r="F64" s="7" t="s">
        <v>653</v>
      </c>
      <c r="G64" s="8" t="s">
        <v>646</v>
      </c>
      <c r="H64" s="7" t="s">
        <v>647</v>
      </c>
      <c r="I64" s="7" t="s">
        <v>648</v>
      </c>
      <c r="J64" s="7" t="s">
        <v>649</v>
      </c>
      <c r="K64" s="7" t="str">
        <f t="shared" si="4"/>
        <v>FRAGMENT1: The student gave the friend...</v>
      </c>
      <c r="L64" s="7" t="str">
        <f t="shared" si="7"/>
        <v>FRAGMENT2: The little girl loaned...</v>
      </c>
      <c r="M64" s="7" t="str">
        <f t="shared" si="5"/>
        <v>In this task, you will see a sentence fragment; please repeat the fragment and continue it into a full sentence.\n\nFor instance, if you see "The boy went to the park ...", you can type "The boy went to the park to fly a kite".\n\nPlease respond only with the two completed sentences in order, separated by two line breaks; don’t ask any questions or give any other information.\n\nHere are two fragments for you to complete:\nFRAGMENT1: The student gave the friend...\nFRAGMENT2: The little girl loaned...</v>
      </c>
      <c r="N64" s="7" t="s">
        <v>14</v>
      </c>
      <c r="O64" s="7" t="s">
        <v>15</v>
      </c>
      <c r="P64" s="7" t="s">
        <v>16</v>
      </c>
      <c r="Q64" s="7" t="s">
        <v>17</v>
      </c>
      <c r="R64" s="7" t="str">
        <f t="shared" si="6"/>
        <v>&lt;s&gt;[INST] &lt;&lt;SYS&gt;&gt;\nYou are a participant of a psycholinguistic experiment. You will do a task on English language use.\n&lt;&lt;/SYS&gt;&gt;\n\nIn this task, you will see a sentence fragment; please repeat the fragment and continue it into a full sentence.\n\nFor instance, if you see "The boy went to the park ...", you can type "The boy went to the park to fly a kite".\n\nPlease respond only with the two completed sentences in order, separated by two line breaks; don’t ask any questions or give any other information.\n\nHere are two fragments for you to complete:\nFRAGMENT1: The student gave the friend...\nFRAGMENT2: The little girl loaned...[/INST]</v>
      </c>
      <c r="S64" s="9" t="s">
        <v>651</v>
      </c>
      <c r="T64" s="9" t="s">
        <v>656</v>
      </c>
    </row>
    <row r="65" ht="409.5" spans="1:20">
      <c r="A65" s="7" t="s">
        <v>816</v>
      </c>
      <c r="B65" s="7">
        <v>32</v>
      </c>
      <c r="C65" s="7" t="s">
        <v>643</v>
      </c>
      <c r="D65" s="7" t="s">
        <v>817</v>
      </c>
      <c r="E65" s="7" t="s">
        <v>703</v>
      </c>
      <c r="F65" s="7" t="s">
        <v>643</v>
      </c>
      <c r="G65" s="8" t="s">
        <v>646</v>
      </c>
      <c r="H65" s="7" t="s">
        <v>647</v>
      </c>
      <c r="I65" s="7" t="s">
        <v>648</v>
      </c>
      <c r="J65" s="7" t="s">
        <v>649</v>
      </c>
      <c r="K65" s="7" t="str">
        <f t="shared" si="4"/>
        <v>FRAGMENT1: The spy passed the submarine blueprints...</v>
      </c>
      <c r="L65" s="7" t="str">
        <f t="shared" si="7"/>
        <v>FRAGMENT2: The kidnapper sent...</v>
      </c>
      <c r="M65" s="7" t="str">
        <f t="shared" si="5"/>
        <v>In this task, you will see a sentence fragment; please repeat the fragment and continue it into a full sentence.\n\nFor instance, if you see "The boy went to the park ...", you can type "The boy went to the park to fly a kite".\n\nPlease respond only with the two completed sentences in order, separated by two line breaks; don’t ask any questions or give any other information.\n\nHere are two fragments for you to complete:\nFRAGMENT1: The spy passed the submarine blueprints...\nFRAGMENT2: The kidnapper sent...</v>
      </c>
      <c r="N65" s="7" t="s">
        <v>14</v>
      </c>
      <c r="O65" s="7" t="s">
        <v>15</v>
      </c>
      <c r="P65" s="7" t="s">
        <v>16</v>
      </c>
      <c r="Q65" s="7" t="s">
        <v>17</v>
      </c>
      <c r="R65" s="7" t="str">
        <f t="shared" si="6"/>
        <v>&lt;s&gt;[INST] &lt;&lt;SYS&gt;&gt;\nYou are a participant of a psycholinguistic experiment. You will do a task on English language use.\n&lt;&lt;/SYS&gt;&gt;\n\nIn this task, you will see a sentence fragment; please repeat the fragment and continue it into a full sentence.\n\nFor instance, if you see "The boy went to the park ...", you can type "The boy went to the park to fly a kite".\n\nPlease respond only with the two completed sentences in order, separated by two line breaks; don’t ask any questions or give any other information.\n\nHere are two fragments for you to complete:\nFRAGMENT1: The spy passed the submarine blueprints...\nFRAGMENT2: The kidnapper sent...[/INST]</v>
      </c>
      <c r="S65" s="9" t="s">
        <v>661</v>
      </c>
      <c r="T65" s="9" t="s">
        <v>675</v>
      </c>
    </row>
  </sheetData>
  <autoFilter ref="A1:M65">
    <extLst/>
  </autoFilter>
  <pageMargins left="0.75" right="0.75" top="1" bottom="1" header="0.5" footer="0.5"/>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29"/>
  <sheetViews>
    <sheetView tabSelected="1" zoomScale="110" zoomScaleNormal="110" topLeftCell="F1" workbookViewId="0">
      <selection activeCell="K5" sqref="K5"/>
    </sheetView>
  </sheetViews>
  <sheetFormatPr defaultColWidth="9.16346153846154" defaultRowHeight="16.8"/>
  <cols>
    <col min="1" max="1" width="7.30769230769231" customWidth="1"/>
    <col min="2" max="2" width="5" customWidth="1"/>
    <col min="3" max="3" width="12.6923076923077" customWidth="1"/>
    <col min="4" max="4" width="41.1538461538462" customWidth="1"/>
    <col min="5" max="5" width="59.8076923076923" customWidth="1"/>
    <col min="6" max="6" width="48.4615384615385" customWidth="1"/>
    <col min="7" max="8" width="6.34615384615385" customWidth="1"/>
    <col min="9" max="10" width="9.03846153846154" customWidth="1"/>
    <col min="11" max="11" width="9.23076923076923" customWidth="1"/>
    <col min="12" max="12" width="8.46153846153846" customWidth="1"/>
    <col min="13" max="14" width="9.23076923076923" customWidth="1"/>
    <col min="15" max="15" width="55.1923076923077" customWidth="1"/>
    <col min="16" max="16" width="9.03846153846154" customWidth="1"/>
    <col min="17" max="17" width="8.65384615384615" customWidth="1"/>
    <col min="18" max="18" width="8.46153846153846" customWidth="1"/>
    <col min="19" max="19" width="7.88461538461539" customWidth="1"/>
    <col min="20" max="20" width="9.23076923076923" customWidth="1"/>
  </cols>
  <sheetData>
    <row r="1" spans="1:20">
      <c r="A1" s="4" t="s">
        <v>0</v>
      </c>
      <c r="B1" s="4" t="s">
        <v>1</v>
      </c>
      <c r="C1" s="4" t="s">
        <v>2</v>
      </c>
      <c r="D1" s="4" t="s">
        <v>3</v>
      </c>
      <c r="E1" s="4" t="s">
        <v>127</v>
      </c>
      <c r="F1" s="4" t="s">
        <v>128</v>
      </c>
      <c r="G1" s="4" t="s">
        <v>4</v>
      </c>
      <c r="H1" s="5" t="s">
        <v>129</v>
      </c>
      <c r="I1" s="4"/>
      <c r="J1" s="4"/>
      <c r="K1" s="4"/>
      <c r="L1" s="4"/>
      <c r="M1" s="4"/>
      <c r="N1" s="4"/>
      <c r="O1" s="4" t="s">
        <v>5</v>
      </c>
      <c r="P1" s="4" t="s">
        <v>6</v>
      </c>
      <c r="Q1" s="4"/>
      <c r="R1" s="4"/>
      <c r="S1" s="4"/>
      <c r="T1" s="4" t="s">
        <v>130</v>
      </c>
    </row>
    <row r="2" spans="1:20">
      <c r="A2" s="4" t="s">
        <v>818</v>
      </c>
      <c r="B2" s="4">
        <v>1</v>
      </c>
      <c r="C2" s="4" t="s">
        <v>819</v>
      </c>
      <c r="D2" s="4" t="s">
        <v>820</v>
      </c>
      <c r="E2" s="4" t="s">
        <v>821</v>
      </c>
      <c r="F2" s="4" t="s">
        <v>822</v>
      </c>
      <c r="G2" s="4" t="s">
        <v>823</v>
      </c>
      <c r="H2" s="4" t="s">
        <v>824</v>
      </c>
      <c r="I2" s="6" t="s">
        <v>825</v>
      </c>
      <c r="J2" s="4" t="s">
        <v>826</v>
      </c>
      <c r="K2" s="4" t="s">
        <v>827</v>
      </c>
      <c r="L2" s="4" t="s">
        <v>828</v>
      </c>
      <c r="M2" s="4" t="str">
        <f>"PASSAGE: "&amp;D2&amp;" "&amp;E2&amp;""</f>
        <v>PASSAGE: There was a farmer and a thief. The farmer injured the thief with a staff only a few days ago.</v>
      </c>
      <c r="N2" s="4" t="str">
        <f>"QUESTION: "&amp;F2&amp;""</f>
        <v>QUESTION: Who had a staff, the farmer or the injured thief?</v>
      </c>
      <c r="O2" s="4" t="str">
        <f>I2&amp;"\n\n"&amp;J2&amp;"\n\n"&amp;K2&amp;"\n\n"&amp;L2&amp;"\n"&amp;M2&amp;"\n"&amp;N2</f>
        <v>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one of the two possible options; do not ask any questions, provide any explanation, or give any other information.\n\nPlease answer the question according to preceding passage:\nPASSAGE: There was a farmer and a thief. The farmer injured the thief with a staff only a few days ago.\nQUESTION: Who had a staff, the farmer or the injured thief?</v>
      </c>
      <c r="P2" s="4" t="s">
        <v>14</v>
      </c>
      <c r="Q2" s="4" t="s">
        <v>15</v>
      </c>
      <c r="R2" s="4" t="s">
        <v>16</v>
      </c>
      <c r="S2" s="4" t="s">
        <v>17</v>
      </c>
      <c r="T2" s="4" t="str">
        <f>Q2&amp;P2&amp;R2&amp;O2&amp;S2</f>
        <v>&lt;s&gt;[INST] &lt;&lt;SYS&gt;&gt;\nYou are a participant of a psycholinguistic experiment. You will do a task on English language use.\n&lt;&lt;/SYS&gt;&gt;\n\nIn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one of the two possible options; do not ask any questions, provide any explanation, or give any other information.\n\nPlease answer the question according to preceding passage:\nPASSAGE: There was a farmer and a thief. The farmer injured the thief with a staff only a few days ago.\nQUESTION: Who had a staff, the farmer or the injured thief?[/INST]</v>
      </c>
    </row>
    <row r="3" spans="1:20">
      <c r="A3" s="4" t="s">
        <v>829</v>
      </c>
      <c r="B3" s="4">
        <v>1</v>
      </c>
      <c r="C3" s="4" t="s">
        <v>830</v>
      </c>
      <c r="D3" s="4" t="s">
        <v>820</v>
      </c>
      <c r="E3" s="4" t="s">
        <v>821</v>
      </c>
      <c r="F3" s="4" t="s">
        <v>831</v>
      </c>
      <c r="G3" s="4" t="s">
        <v>823</v>
      </c>
      <c r="H3" s="4" t="s">
        <v>832</v>
      </c>
      <c r="I3" s="6" t="s">
        <v>825</v>
      </c>
      <c r="J3" s="4" t="s">
        <v>826</v>
      </c>
      <c r="K3" s="4" t="s">
        <v>827</v>
      </c>
      <c r="L3" s="4" t="s">
        <v>828</v>
      </c>
      <c r="M3" s="4" t="str">
        <f t="shared" ref="M3:M34" si="0">"PASSAGE: "&amp;D3&amp;" "&amp;E3&amp;""</f>
        <v>PASSAGE: There was a farmer and a thief. The farmer injured the thief with a staff only a few days ago.</v>
      </c>
      <c r="N3" s="4" t="str">
        <f t="shared" ref="N3:N34" si="1">"QUESTION: "&amp;F3&amp;""</f>
        <v>QUESTION: Who had a staff, the injured thief or the farmer?</v>
      </c>
      <c r="O3" s="4" t="str">
        <f t="shared" ref="O3:O34" si="2">I3&amp;"\n\n"&amp;J3&amp;"\n\n"&amp;K3&amp;"\n\n"&amp;L3&amp;"\n"&amp;M3&amp;"\n"&amp;N3</f>
        <v>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one of the two possible options; do not ask any questions, provide any explanation, or give any other information.\n\nPlease answer the question according to preceding passage:\nPASSAGE: There was a farmer and a thief. The farmer injured the thief with a staff only a few days ago.\nQUESTION: Who had a staff, the injured thief or the farmer?</v>
      </c>
      <c r="P3" s="4" t="s">
        <v>14</v>
      </c>
      <c r="Q3" s="4" t="s">
        <v>15</v>
      </c>
      <c r="R3" s="4" t="s">
        <v>16</v>
      </c>
      <c r="S3" s="4" t="s">
        <v>17</v>
      </c>
      <c r="T3" s="4" t="str">
        <f t="shared" ref="T3:T34" si="3">Q3&amp;P3&amp;R3&amp;O3&amp;S3</f>
        <v>&lt;s&gt;[INST] &lt;&lt;SYS&gt;&gt;\nYou are a participant of a psycholinguistic experiment. You will do a task on English language use.\n&lt;&lt;/SYS&gt;&gt;\n\nIn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one of the two possible options; do not ask any questions, provide any explanation, or give any other information.\n\nPlease answer the question according to preceding passage:\nPASSAGE: There was a farmer and a thief. The farmer injured the thief with a staff only a few days ago.\nQUESTION: Who had a staff, the injured thief or the farmer?[/INST]</v>
      </c>
    </row>
    <row r="4" spans="1:20">
      <c r="A4" s="4" t="s">
        <v>833</v>
      </c>
      <c r="B4" s="4">
        <v>1</v>
      </c>
      <c r="C4" s="4" t="s">
        <v>834</v>
      </c>
      <c r="D4" s="4" t="s">
        <v>835</v>
      </c>
      <c r="E4" s="4" t="s">
        <v>821</v>
      </c>
      <c r="F4" s="4" t="s">
        <v>822</v>
      </c>
      <c r="G4" s="4" t="s">
        <v>836</v>
      </c>
      <c r="H4" s="4" t="s">
        <v>824</v>
      </c>
      <c r="I4" s="6" t="s">
        <v>825</v>
      </c>
      <c r="J4" s="4" t="s">
        <v>826</v>
      </c>
      <c r="K4" s="4" t="s">
        <v>827</v>
      </c>
      <c r="L4" s="4" t="s">
        <v>828</v>
      </c>
      <c r="M4" s="4" t="str">
        <f t="shared" si="0"/>
        <v>PASSAGE: There was a farmer and two thieves. The farmer injured the thief with a staff only a few days ago.</v>
      </c>
      <c r="N4" s="4" t="str">
        <f t="shared" si="1"/>
        <v>QUESTION: Who had a staff, the farmer or the injured thief?</v>
      </c>
      <c r="O4" s="4" t="str">
        <f t="shared" si="2"/>
        <v>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one of the two possible options; do not ask any questions, provide any explanation, or give any other information.\n\nPlease answer the question according to preceding passage:\nPASSAGE: There was a farmer and two thieves. The farmer injured the thief with a staff only a few days ago.\nQUESTION: Who had a staff, the farmer or the injured thief?</v>
      </c>
      <c r="P4" s="4" t="s">
        <v>14</v>
      </c>
      <c r="Q4" s="4" t="s">
        <v>15</v>
      </c>
      <c r="R4" s="4" t="s">
        <v>16</v>
      </c>
      <c r="S4" s="4" t="s">
        <v>17</v>
      </c>
      <c r="T4" s="4" t="str">
        <f t="shared" si="3"/>
        <v>&lt;s&gt;[INST] &lt;&lt;SYS&gt;&gt;\nYou are a participant of a psycholinguistic experiment. You will do a task on English language use.\n&lt;&lt;/SYS&gt;&gt;\n\nIn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one of the two possible options; do not ask any questions, provide any explanation, or give any other information.\n\nPlease answer the question according to preceding passage:\nPASSAGE: There was a farmer and two thieves. The farmer injured the thief with a staff only a few days ago.\nQUESTION: Who had a staff, the farmer or the injured thief?[/INST]</v>
      </c>
    </row>
    <row r="5" spans="1:20">
      <c r="A5" s="4" t="s">
        <v>837</v>
      </c>
      <c r="B5" s="4">
        <v>1</v>
      </c>
      <c r="C5" s="4" t="s">
        <v>838</v>
      </c>
      <c r="D5" s="4" t="s">
        <v>835</v>
      </c>
      <c r="E5" s="4" t="s">
        <v>821</v>
      </c>
      <c r="F5" s="4" t="s">
        <v>831</v>
      </c>
      <c r="G5" s="4" t="s">
        <v>836</v>
      </c>
      <c r="H5" s="4" t="s">
        <v>832</v>
      </c>
      <c r="I5" s="6" t="s">
        <v>825</v>
      </c>
      <c r="J5" s="4" t="s">
        <v>826</v>
      </c>
      <c r="K5" s="4" t="s">
        <v>827</v>
      </c>
      <c r="L5" s="4" t="s">
        <v>828</v>
      </c>
      <c r="M5" s="4" t="str">
        <f t="shared" si="0"/>
        <v>PASSAGE: There was a farmer and two thieves. The farmer injured the thief with a staff only a few days ago.</v>
      </c>
      <c r="N5" s="4" t="str">
        <f t="shared" si="1"/>
        <v>QUESTION: Who had a staff, the injured thief or the farmer?</v>
      </c>
      <c r="O5" s="4" t="str">
        <f t="shared" si="2"/>
        <v>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one of the two possible options; do not ask any questions, provide any explanation, or give any other information.\n\nPlease answer the question according to preceding passage:\nPASSAGE: There was a farmer and two thieves. The farmer injured the thief with a staff only a few days ago.\nQUESTION: Who had a staff, the injured thief or the farmer?</v>
      </c>
      <c r="P5" s="4" t="s">
        <v>14</v>
      </c>
      <c r="Q5" s="4" t="s">
        <v>15</v>
      </c>
      <c r="R5" s="4" t="s">
        <v>16</v>
      </c>
      <c r="S5" s="4" t="s">
        <v>17</v>
      </c>
      <c r="T5" s="4" t="str">
        <f t="shared" si="3"/>
        <v>&lt;s&gt;[INST] &lt;&lt;SYS&gt;&gt;\nYou are a participant of a psycholinguistic experiment. You will do a task on English language use.\n&lt;&lt;/SYS&gt;&gt;\n\nIn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one of the two possible options; do not ask any questions, provide any explanation, or give any other information.\n\nPlease answer the question according to preceding passage:\nPASSAGE: There was a farmer and two thieves. The farmer injured the thief with a staff only a few days ago.\nQUESTION: Who had a staff, the injured thief or the farmer?[/INST]</v>
      </c>
    </row>
    <row r="6" spans="1:20">
      <c r="A6" s="4" t="s">
        <v>839</v>
      </c>
      <c r="B6" s="4">
        <v>2</v>
      </c>
      <c r="C6" s="4" t="s">
        <v>819</v>
      </c>
      <c r="D6" s="4" t="s">
        <v>840</v>
      </c>
      <c r="E6" s="4" t="s">
        <v>841</v>
      </c>
      <c r="F6" s="4" t="s">
        <v>842</v>
      </c>
      <c r="G6" s="4" t="s">
        <v>823</v>
      </c>
      <c r="H6" s="4" t="s">
        <v>824</v>
      </c>
      <c r="I6" s="6" t="s">
        <v>825</v>
      </c>
      <c r="J6" s="4" t="s">
        <v>826</v>
      </c>
      <c r="K6" s="4" t="s">
        <v>827</v>
      </c>
      <c r="L6" s="4" t="s">
        <v>828</v>
      </c>
      <c r="M6" s="4" t="str">
        <f t="shared" si="0"/>
        <v>PASSAGE: There was an outlaw and a guard. The outlaw wounded the guard with a crossbow during the night.</v>
      </c>
      <c r="N6" s="4" t="str">
        <f t="shared" si="1"/>
        <v>QUESTION: Who had a crossbow, the outlaw or the wounded guard?</v>
      </c>
      <c r="O6" s="4" t="str">
        <f t="shared" si="2"/>
        <v>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one of the two possible options; do not ask any questions, provide any explanation, or give any other information.\n\nPlease answer the question according to preceding passage:\nPASSAGE: There was an outlaw and a guard. The outlaw wounded the guard with a crossbow during the night.\nQUESTION: Who had a crossbow, the outlaw or the wounded guard?</v>
      </c>
      <c r="P6" s="4" t="s">
        <v>14</v>
      </c>
      <c r="Q6" s="4" t="s">
        <v>15</v>
      </c>
      <c r="R6" s="4" t="s">
        <v>16</v>
      </c>
      <c r="S6" s="4" t="s">
        <v>17</v>
      </c>
      <c r="T6" s="4" t="str">
        <f t="shared" si="3"/>
        <v>&lt;s&gt;[INST] &lt;&lt;SYS&gt;&gt;\nYou are a participant of a psycholinguistic experiment. You will do a task on English language use.\n&lt;&lt;/SYS&gt;&gt;\n\nIn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one of the two possible options; do not ask any questions, provide any explanation, or give any other information.\n\nPlease answer the question according to preceding passage:\nPASSAGE: There was an outlaw and a guard. The outlaw wounded the guard with a crossbow during the night.\nQUESTION: Who had a crossbow, the outlaw or the wounded guard?[/INST]</v>
      </c>
    </row>
    <row r="7" spans="1:20">
      <c r="A7" s="4" t="s">
        <v>843</v>
      </c>
      <c r="B7" s="4">
        <v>2</v>
      </c>
      <c r="C7" s="4" t="s">
        <v>830</v>
      </c>
      <c r="D7" s="4" t="s">
        <v>840</v>
      </c>
      <c r="E7" s="4" t="s">
        <v>841</v>
      </c>
      <c r="F7" s="4" t="s">
        <v>844</v>
      </c>
      <c r="G7" s="4" t="s">
        <v>823</v>
      </c>
      <c r="H7" s="4" t="s">
        <v>832</v>
      </c>
      <c r="I7" s="6" t="s">
        <v>825</v>
      </c>
      <c r="J7" s="4" t="s">
        <v>826</v>
      </c>
      <c r="K7" s="4" t="s">
        <v>827</v>
      </c>
      <c r="L7" s="4" t="s">
        <v>828</v>
      </c>
      <c r="M7" s="4" t="str">
        <f t="shared" si="0"/>
        <v>PASSAGE: There was an outlaw and a guard. The outlaw wounded the guard with a crossbow during the night.</v>
      </c>
      <c r="N7" s="4" t="str">
        <f t="shared" si="1"/>
        <v>QUESTION: Who had a crossbow, the wounded guard or the outlaw?</v>
      </c>
      <c r="O7" s="4" t="str">
        <f t="shared" si="2"/>
        <v>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one of the two possible options; do not ask any questions, provide any explanation, or give any other information.\n\nPlease answer the question according to preceding passage:\nPASSAGE: There was an outlaw and a guard. The outlaw wounded the guard with a crossbow during the night.\nQUESTION: Who had a crossbow, the wounded guard or the outlaw?</v>
      </c>
      <c r="P7" s="4" t="s">
        <v>14</v>
      </c>
      <c r="Q7" s="4" t="s">
        <v>15</v>
      </c>
      <c r="R7" s="4" t="s">
        <v>16</v>
      </c>
      <c r="S7" s="4" t="s">
        <v>17</v>
      </c>
      <c r="T7" s="4" t="str">
        <f t="shared" si="3"/>
        <v>&lt;s&gt;[INST] &lt;&lt;SYS&gt;&gt;\nYou are a participant of a psycholinguistic experiment. You will do a task on English language use.\n&lt;&lt;/SYS&gt;&gt;\n\nIn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one of the two possible options; do not ask any questions, provide any explanation, or give any other information.\n\nPlease answer the question according to preceding passage:\nPASSAGE: There was an outlaw and a guard. The outlaw wounded the guard with a crossbow during the night.\nQUESTION: Who had a crossbow, the wounded guard or the outlaw?[/INST]</v>
      </c>
    </row>
    <row r="8" spans="1:20">
      <c r="A8" s="4" t="s">
        <v>845</v>
      </c>
      <c r="B8" s="4">
        <v>2</v>
      </c>
      <c r="C8" s="4" t="s">
        <v>834</v>
      </c>
      <c r="D8" s="4" t="s">
        <v>846</v>
      </c>
      <c r="E8" s="4" t="s">
        <v>841</v>
      </c>
      <c r="F8" s="4" t="s">
        <v>842</v>
      </c>
      <c r="G8" s="4" t="s">
        <v>836</v>
      </c>
      <c r="H8" s="4" t="s">
        <v>824</v>
      </c>
      <c r="I8" s="6" t="s">
        <v>825</v>
      </c>
      <c r="J8" s="4" t="s">
        <v>826</v>
      </c>
      <c r="K8" s="4" t="s">
        <v>827</v>
      </c>
      <c r="L8" s="4" t="s">
        <v>828</v>
      </c>
      <c r="M8" s="4" t="str">
        <f t="shared" si="0"/>
        <v>PASSAGE: There was an outlaw and two guards. The outlaw wounded the guard with a crossbow during the night.</v>
      </c>
      <c r="N8" s="4" t="str">
        <f t="shared" si="1"/>
        <v>QUESTION: Who had a crossbow, the outlaw or the wounded guard?</v>
      </c>
      <c r="O8" s="4" t="str">
        <f t="shared" si="2"/>
        <v>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one of the two possible options; do not ask any questions, provide any explanation, or give any other information.\n\nPlease answer the question according to preceding passage:\nPASSAGE: There was an outlaw and two guards. The outlaw wounded the guard with a crossbow during the night.\nQUESTION: Who had a crossbow, the outlaw or the wounded guard?</v>
      </c>
      <c r="P8" s="4" t="s">
        <v>14</v>
      </c>
      <c r="Q8" s="4" t="s">
        <v>15</v>
      </c>
      <c r="R8" s="4" t="s">
        <v>16</v>
      </c>
      <c r="S8" s="4" t="s">
        <v>17</v>
      </c>
      <c r="T8" s="4" t="str">
        <f t="shared" si="3"/>
        <v>&lt;s&gt;[INST] &lt;&lt;SYS&gt;&gt;\nYou are a participant of a psycholinguistic experiment. You will do a task on English language use.\n&lt;&lt;/SYS&gt;&gt;\n\nIn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one of the two possible options; do not ask any questions, provide any explanation, or give any other information.\n\nPlease answer the question according to preceding passage:\nPASSAGE: There was an outlaw and two guards. The outlaw wounded the guard with a crossbow during the night.\nQUESTION: Who had a crossbow, the outlaw or the wounded guard?[/INST]</v>
      </c>
    </row>
    <row r="9" spans="1:20">
      <c r="A9" s="4" t="s">
        <v>847</v>
      </c>
      <c r="B9" s="4">
        <v>2</v>
      </c>
      <c r="C9" s="4" t="s">
        <v>838</v>
      </c>
      <c r="D9" s="4" t="s">
        <v>846</v>
      </c>
      <c r="E9" s="4" t="s">
        <v>841</v>
      </c>
      <c r="F9" s="4" t="s">
        <v>844</v>
      </c>
      <c r="G9" s="4" t="s">
        <v>836</v>
      </c>
      <c r="H9" s="4" t="s">
        <v>832</v>
      </c>
      <c r="I9" s="6" t="s">
        <v>825</v>
      </c>
      <c r="J9" s="4" t="s">
        <v>826</v>
      </c>
      <c r="K9" s="4" t="s">
        <v>827</v>
      </c>
      <c r="L9" s="4" t="s">
        <v>828</v>
      </c>
      <c r="M9" s="4" t="str">
        <f t="shared" si="0"/>
        <v>PASSAGE: There was an outlaw and two guards. The outlaw wounded the guard with a crossbow during the night.</v>
      </c>
      <c r="N9" s="4" t="str">
        <f t="shared" si="1"/>
        <v>QUESTION: Who had a crossbow, the wounded guard or the outlaw?</v>
      </c>
      <c r="O9" s="4" t="str">
        <f t="shared" si="2"/>
        <v>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one of the two possible options; do not ask any questions, provide any explanation, or give any other information.\n\nPlease answer the question according to preceding passage:\nPASSAGE: There was an outlaw and two guards. The outlaw wounded the guard with a crossbow during the night.\nQUESTION: Who had a crossbow, the wounded guard or the outlaw?</v>
      </c>
      <c r="P9" s="4" t="s">
        <v>14</v>
      </c>
      <c r="Q9" s="4" t="s">
        <v>15</v>
      </c>
      <c r="R9" s="4" t="s">
        <v>16</v>
      </c>
      <c r="S9" s="4" t="s">
        <v>17</v>
      </c>
      <c r="T9" s="4" t="str">
        <f t="shared" si="3"/>
        <v>&lt;s&gt;[INST] &lt;&lt;SYS&gt;&gt;\nYou are a participant of a psycholinguistic experiment. You will do a task on English language use.\n&lt;&lt;/SYS&gt;&gt;\n\nIn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one of the two possible options; do not ask any questions, provide any explanation, or give any other information.\n\nPlease answer the question according to preceding passage:\nPASSAGE: There was an outlaw and two guards. The outlaw wounded the guard with a crossbow during the night.\nQUESTION: Who had a crossbow, the wounded guard or the outlaw?[/INST]</v>
      </c>
    </row>
    <row r="10" spans="1:20">
      <c r="A10" s="4" t="s">
        <v>848</v>
      </c>
      <c r="B10" s="4">
        <v>3</v>
      </c>
      <c r="C10" s="4" t="s">
        <v>819</v>
      </c>
      <c r="D10" s="4" t="s">
        <v>849</v>
      </c>
      <c r="E10" s="4" t="s">
        <v>850</v>
      </c>
      <c r="F10" s="4" t="s">
        <v>851</v>
      </c>
      <c r="G10" s="4" t="s">
        <v>823</v>
      </c>
      <c r="H10" s="4" t="s">
        <v>824</v>
      </c>
      <c r="I10" s="6" t="s">
        <v>825</v>
      </c>
      <c r="J10" s="4" t="s">
        <v>826</v>
      </c>
      <c r="K10" s="4" t="s">
        <v>827</v>
      </c>
      <c r="L10" s="4" t="s">
        <v>828</v>
      </c>
      <c r="M10" s="4" t="str">
        <f t="shared" si="0"/>
        <v>PASSAGE: There was a knight and a king. The knight struck the king with a sword during the dark night.</v>
      </c>
      <c r="N10" s="4" t="str">
        <f t="shared" si="1"/>
        <v>QUESTION: Who had a sword, the knight or the struck king?</v>
      </c>
      <c r="O10" s="4" t="str">
        <f t="shared" si="2"/>
        <v>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one of the two possible options; do not ask any questions, provide any explanation, or give any other information.\n\nPlease answer the question according to preceding passage:\nPASSAGE: There was a knight and a king. The knight struck the king with a sword during the dark night.\nQUESTION: Who had a sword, the knight or the struck king?</v>
      </c>
      <c r="P10" s="4" t="s">
        <v>14</v>
      </c>
      <c r="Q10" s="4" t="s">
        <v>15</v>
      </c>
      <c r="R10" s="4" t="s">
        <v>16</v>
      </c>
      <c r="S10" s="4" t="s">
        <v>17</v>
      </c>
      <c r="T10" s="4" t="str">
        <f t="shared" si="3"/>
        <v>&lt;s&gt;[INST] &lt;&lt;SYS&gt;&gt;\nYou are a participant of a psycholinguistic experiment. You will do a task on English language use.\n&lt;&lt;/SYS&gt;&gt;\n\nIn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one of the two possible options; do not ask any questions, provide any explanation, or give any other information.\n\nPlease answer the question according to preceding passage:\nPASSAGE: There was a knight and a king. The knight struck the king with a sword during the dark night.\nQUESTION: Who had a sword, the knight or the struck king?[/INST]</v>
      </c>
    </row>
    <row r="11" spans="1:20">
      <c r="A11" s="4" t="s">
        <v>852</v>
      </c>
      <c r="B11" s="4">
        <v>3</v>
      </c>
      <c r="C11" s="4" t="s">
        <v>830</v>
      </c>
      <c r="D11" s="4" t="s">
        <v>849</v>
      </c>
      <c r="E11" s="4" t="s">
        <v>850</v>
      </c>
      <c r="F11" s="4" t="s">
        <v>853</v>
      </c>
      <c r="G11" s="4" t="s">
        <v>823</v>
      </c>
      <c r="H11" s="4" t="s">
        <v>832</v>
      </c>
      <c r="I11" s="6" t="s">
        <v>825</v>
      </c>
      <c r="J11" s="4" t="s">
        <v>826</v>
      </c>
      <c r="K11" s="4" t="s">
        <v>827</v>
      </c>
      <c r="L11" s="4" t="s">
        <v>828</v>
      </c>
      <c r="M11" s="4" t="str">
        <f t="shared" si="0"/>
        <v>PASSAGE: There was a knight and a king. The knight struck the king with a sword during the dark night.</v>
      </c>
      <c r="N11" s="4" t="str">
        <f t="shared" si="1"/>
        <v>QUESTION: Who had a sword, the struck king the knight?</v>
      </c>
      <c r="O11" s="4" t="str">
        <f t="shared" si="2"/>
        <v>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one of the two possible options; do not ask any questions, provide any explanation, or give any other information.\n\nPlease answer the question according to preceding passage:\nPASSAGE: There was a knight and a king. The knight struck the king with a sword during the dark night.\nQUESTION: Who had a sword, the struck king the knight?</v>
      </c>
      <c r="P11" s="4" t="s">
        <v>14</v>
      </c>
      <c r="Q11" s="4" t="s">
        <v>15</v>
      </c>
      <c r="R11" s="4" t="s">
        <v>16</v>
      </c>
      <c r="S11" s="4" t="s">
        <v>17</v>
      </c>
      <c r="T11" s="4" t="str">
        <f t="shared" si="3"/>
        <v>&lt;s&gt;[INST] &lt;&lt;SYS&gt;&gt;\nYou are a participant of a psycholinguistic experiment. You will do a task on English language use.\n&lt;&lt;/SYS&gt;&gt;\n\nIn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one of the two possible options; do not ask any questions, provide any explanation, or give any other information.\n\nPlease answer the question according to preceding passage:\nPASSAGE: There was a knight and a king. The knight struck the king with a sword during the dark night.\nQUESTION: Who had a sword, the struck king the knight?[/INST]</v>
      </c>
    </row>
    <row r="12" spans="1:20">
      <c r="A12" s="4" t="s">
        <v>854</v>
      </c>
      <c r="B12" s="4">
        <v>3</v>
      </c>
      <c r="C12" s="4" t="s">
        <v>834</v>
      </c>
      <c r="D12" s="4" t="s">
        <v>855</v>
      </c>
      <c r="E12" s="4" t="s">
        <v>850</v>
      </c>
      <c r="F12" s="4" t="s">
        <v>851</v>
      </c>
      <c r="G12" s="4" t="s">
        <v>836</v>
      </c>
      <c r="H12" s="4" t="s">
        <v>824</v>
      </c>
      <c r="I12" s="6" t="s">
        <v>825</v>
      </c>
      <c r="J12" s="4" t="s">
        <v>826</v>
      </c>
      <c r="K12" s="4" t="s">
        <v>827</v>
      </c>
      <c r="L12" s="4" t="s">
        <v>828</v>
      </c>
      <c r="M12" s="4" t="str">
        <f t="shared" si="0"/>
        <v>PASSAGE: There was a knight and two kings. The knight struck the king with a sword during the dark night.</v>
      </c>
      <c r="N12" s="4" t="str">
        <f t="shared" si="1"/>
        <v>QUESTION: Who had a sword, the knight or the struck king?</v>
      </c>
      <c r="O12" s="4" t="str">
        <f t="shared" si="2"/>
        <v>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one of the two possible options; do not ask any questions, provide any explanation, or give any other information.\n\nPlease answer the question according to preceding passage:\nPASSAGE: There was a knight and two kings. The knight struck the king with a sword during the dark night.\nQUESTION: Who had a sword, the knight or the struck king?</v>
      </c>
      <c r="P12" s="4" t="s">
        <v>14</v>
      </c>
      <c r="Q12" s="4" t="s">
        <v>15</v>
      </c>
      <c r="R12" s="4" t="s">
        <v>16</v>
      </c>
      <c r="S12" s="4" t="s">
        <v>17</v>
      </c>
      <c r="T12" s="4" t="str">
        <f t="shared" si="3"/>
        <v>&lt;s&gt;[INST] &lt;&lt;SYS&gt;&gt;\nYou are a participant of a psycholinguistic experiment. You will do a task on English language use.\n&lt;&lt;/SYS&gt;&gt;\n\nIn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one of the two possible options; do not ask any questions, provide any explanation, or give any other information.\n\nPlease answer the question according to preceding passage:\nPASSAGE: There was a knight and two kings. The knight struck the king with a sword during the dark night.\nQUESTION: Who had a sword, the knight or the struck king?[/INST]</v>
      </c>
    </row>
    <row r="13" spans="1:20">
      <c r="A13" s="4" t="s">
        <v>856</v>
      </c>
      <c r="B13" s="4">
        <v>3</v>
      </c>
      <c r="C13" s="4" t="s">
        <v>838</v>
      </c>
      <c r="D13" s="4" t="s">
        <v>855</v>
      </c>
      <c r="E13" s="4" t="s">
        <v>850</v>
      </c>
      <c r="F13" s="4" t="s">
        <v>853</v>
      </c>
      <c r="G13" s="4" t="s">
        <v>836</v>
      </c>
      <c r="H13" s="4" t="s">
        <v>832</v>
      </c>
      <c r="I13" s="6" t="s">
        <v>825</v>
      </c>
      <c r="J13" s="4" t="s">
        <v>826</v>
      </c>
      <c r="K13" s="4" t="s">
        <v>827</v>
      </c>
      <c r="L13" s="4" t="s">
        <v>828</v>
      </c>
      <c r="M13" s="4" t="str">
        <f t="shared" si="0"/>
        <v>PASSAGE: There was a knight and two kings. The knight struck the king with a sword during the dark night.</v>
      </c>
      <c r="N13" s="4" t="str">
        <f t="shared" si="1"/>
        <v>QUESTION: Who had a sword, the struck king the knight?</v>
      </c>
      <c r="O13" s="4" t="str">
        <f t="shared" si="2"/>
        <v>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one of the two possible options; do not ask any questions, provide any explanation, or give any other information.\n\nPlease answer the question according to preceding passage:\nPASSAGE: There was a knight and two kings. The knight struck the king with a sword during the dark night.\nQUESTION: Who had a sword, the struck king the knight?</v>
      </c>
      <c r="P13" s="4" t="s">
        <v>14</v>
      </c>
      <c r="Q13" s="4" t="s">
        <v>15</v>
      </c>
      <c r="R13" s="4" t="s">
        <v>16</v>
      </c>
      <c r="S13" s="4" t="s">
        <v>17</v>
      </c>
      <c r="T13" s="4" t="str">
        <f t="shared" si="3"/>
        <v>&lt;s&gt;[INST] &lt;&lt;SYS&gt;&gt;\nYou are a participant of a psycholinguistic experiment. You will do a task on English language use.\n&lt;&lt;/SYS&gt;&gt;\n\nIn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one of the two possible options; do not ask any questions, provide any explanation, or give any other information.\n\nPlease answer the question according to preceding passage:\nPASSAGE: There was a knight and two kings. The knight struck the king with a sword during the dark night.\nQUESTION: Who had a sword, the struck king the knight?[/INST]</v>
      </c>
    </row>
    <row r="14" spans="1:20">
      <c r="A14" s="4" t="s">
        <v>857</v>
      </c>
      <c r="B14" s="4">
        <v>4</v>
      </c>
      <c r="C14" s="4" t="s">
        <v>819</v>
      </c>
      <c r="D14" s="4" t="s">
        <v>858</v>
      </c>
      <c r="E14" s="4" t="s">
        <v>859</v>
      </c>
      <c r="F14" s="4" t="s">
        <v>860</v>
      </c>
      <c r="G14" s="4" t="s">
        <v>823</v>
      </c>
      <c r="H14" s="4" t="s">
        <v>824</v>
      </c>
      <c r="I14" s="6" t="s">
        <v>825</v>
      </c>
      <c r="J14" s="4" t="s">
        <v>826</v>
      </c>
      <c r="K14" s="4" t="s">
        <v>827</v>
      </c>
      <c r="L14" s="4" t="s">
        <v>828</v>
      </c>
      <c r="M14" s="4" t="str">
        <f t="shared" si="0"/>
        <v>PASSAGE: There was an explorer and a tent. The explorer found the tent with charts after a long search.</v>
      </c>
      <c r="N14" s="4" t="str">
        <f t="shared" si="1"/>
        <v>QUESTION: Which one had charts, the explorer or the found tent?</v>
      </c>
      <c r="O14" s="4" t="str">
        <f t="shared" si="2"/>
        <v>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one of the two possible options; do not ask any questions, provide any explanation, or give any other information.\n\nPlease answer the question according to preceding passage:\nPASSAGE: There was an explorer and a tent. The explorer found the tent with charts after a long search.\nQUESTION: Which one had charts, the explorer or the found tent?</v>
      </c>
      <c r="P14" s="4" t="s">
        <v>14</v>
      </c>
      <c r="Q14" s="4" t="s">
        <v>15</v>
      </c>
      <c r="R14" s="4" t="s">
        <v>16</v>
      </c>
      <c r="S14" s="4" t="s">
        <v>17</v>
      </c>
      <c r="T14" s="4" t="str">
        <f t="shared" si="3"/>
        <v>&lt;s&gt;[INST] &lt;&lt;SYS&gt;&gt;\nYou are a participant of a psycholinguistic experiment. You will do a task on English language use.\n&lt;&lt;/SYS&gt;&gt;\n\nIn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one of the two possible options; do not ask any questions, provide any explanation, or give any other information.\n\nPlease answer the question according to preceding passage:\nPASSAGE: There was an explorer and a tent. The explorer found the tent with charts after a long search.\nQUESTION: Which one had charts, the explorer or the found tent?[/INST]</v>
      </c>
    </row>
    <row r="15" spans="1:20">
      <c r="A15" s="4" t="s">
        <v>861</v>
      </c>
      <c r="B15" s="4">
        <v>4</v>
      </c>
      <c r="C15" s="4" t="s">
        <v>830</v>
      </c>
      <c r="D15" s="4" t="s">
        <v>858</v>
      </c>
      <c r="E15" s="4" t="s">
        <v>859</v>
      </c>
      <c r="F15" s="4" t="s">
        <v>862</v>
      </c>
      <c r="G15" s="4" t="s">
        <v>823</v>
      </c>
      <c r="H15" s="4" t="s">
        <v>832</v>
      </c>
      <c r="I15" s="6" t="s">
        <v>825</v>
      </c>
      <c r="J15" s="4" t="s">
        <v>826</v>
      </c>
      <c r="K15" s="4" t="s">
        <v>827</v>
      </c>
      <c r="L15" s="4" t="s">
        <v>828</v>
      </c>
      <c r="M15" s="4" t="str">
        <f t="shared" si="0"/>
        <v>PASSAGE: There was an explorer and a tent. The explorer found the tent with charts after a long search.</v>
      </c>
      <c r="N15" s="4" t="str">
        <f t="shared" si="1"/>
        <v>QUESTION: Which one had charts, the found tent or the explorer?</v>
      </c>
      <c r="O15" s="4" t="str">
        <f t="shared" si="2"/>
        <v>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one of the two possible options; do not ask any questions, provide any explanation, or give any other information.\n\nPlease answer the question according to preceding passage:\nPASSAGE: There was an explorer and a tent. The explorer found the tent with charts after a long search.\nQUESTION: Which one had charts, the found tent or the explorer?</v>
      </c>
      <c r="P15" s="4" t="s">
        <v>14</v>
      </c>
      <c r="Q15" s="4" t="s">
        <v>15</v>
      </c>
      <c r="R15" s="4" t="s">
        <v>16</v>
      </c>
      <c r="S15" s="4" t="s">
        <v>17</v>
      </c>
      <c r="T15" s="4" t="str">
        <f t="shared" si="3"/>
        <v>&lt;s&gt;[INST] &lt;&lt;SYS&gt;&gt;\nYou are a participant of a psycholinguistic experiment. You will do a task on English language use.\n&lt;&lt;/SYS&gt;&gt;\n\nIn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one of the two possible options; do not ask any questions, provide any explanation, or give any other information.\n\nPlease answer the question according to preceding passage:\nPASSAGE: There was an explorer and a tent. The explorer found the tent with charts after a long search.\nQUESTION: Which one had charts, the found tent or the explorer?[/INST]</v>
      </c>
    </row>
    <row r="16" spans="1:20">
      <c r="A16" s="4" t="s">
        <v>863</v>
      </c>
      <c r="B16" s="4">
        <v>4</v>
      </c>
      <c r="C16" s="4" t="s">
        <v>834</v>
      </c>
      <c r="D16" s="4" t="s">
        <v>864</v>
      </c>
      <c r="E16" s="4" t="s">
        <v>859</v>
      </c>
      <c r="F16" s="4" t="s">
        <v>860</v>
      </c>
      <c r="G16" s="4" t="s">
        <v>836</v>
      </c>
      <c r="H16" s="4" t="s">
        <v>824</v>
      </c>
      <c r="I16" s="6" t="s">
        <v>825</v>
      </c>
      <c r="J16" s="4" t="s">
        <v>826</v>
      </c>
      <c r="K16" s="4" t="s">
        <v>827</v>
      </c>
      <c r="L16" s="4" t="s">
        <v>828</v>
      </c>
      <c r="M16" s="4" t="str">
        <f t="shared" si="0"/>
        <v>PASSAGE: There was an explorer and two tents. The explorer found the tent with charts after a long search.</v>
      </c>
      <c r="N16" s="4" t="str">
        <f t="shared" si="1"/>
        <v>QUESTION: Which one had charts, the explorer or the found tent?</v>
      </c>
      <c r="O16" s="4" t="str">
        <f t="shared" si="2"/>
        <v>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one of the two possible options; do not ask any questions, provide any explanation, or give any other information.\n\nPlease answer the question according to preceding passage:\nPASSAGE: There was an explorer and two tents. The explorer found the tent with charts after a long search.\nQUESTION: Which one had charts, the explorer or the found tent?</v>
      </c>
      <c r="P16" s="4" t="s">
        <v>14</v>
      </c>
      <c r="Q16" s="4" t="s">
        <v>15</v>
      </c>
      <c r="R16" s="4" t="s">
        <v>16</v>
      </c>
      <c r="S16" s="4" t="s">
        <v>17</v>
      </c>
      <c r="T16" s="4" t="str">
        <f t="shared" si="3"/>
        <v>&lt;s&gt;[INST] &lt;&lt;SYS&gt;&gt;\nYou are a participant of a psycholinguistic experiment. You will do a task on English language use.\n&lt;&lt;/SYS&gt;&gt;\n\nIn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one of the two possible options; do not ask any questions, provide any explanation, or give any other information.\n\nPlease answer the question according to preceding passage:\nPASSAGE: There was an explorer and two tents. The explorer found the tent with charts after a long search.\nQUESTION: Which one had charts, the explorer or the found tent?[/INST]</v>
      </c>
    </row>
    <row r="17" spans="1:20">
      <c r="A17" s="4" t="s">
        <v>865</v>
      </c>
      <c r="B17" s="4">
        <v>4</v>
      </c>
      <c r="C17" s="4" t="s">
        <v>838</v>
      </c>
      <c r="D17" s="4" t="s">
        <v>864</v>
      </c>
      <c r="E17" s="4" t="s">
        <v>859</v>
      </c>
      <c r="F17" s="4" t="s">
        <v>862</v>
      </c>
      <c r="G17" s="4" t="s">
        <v>836</v>
      </c>
      <c r="H17" s="4" t="s">
        <v>832</v>
      </c>
      <c r="I17" s="6" t="s">
        <v>825</v>
      </c>
      <c r="J17" s="4" t="s">
        <v>826</v>
      </c>
      <c r="K17" s="4" t="s">
        <v>827</v>
      </c>
      <c r="L17" s="4" t="s">
        <v>828</v>
      </c>
      <c r="M17" s="4" t="str">
        <f t="shared" si="0"/>
        <v>PASSAGE: There was an explorer and two tents. The explorer found the tent with charts after a long search.</v>
      </c>
      <c r="N17" s="4" t="str">
        <f t="shared" si="1"/>
        <v>QUESTION: Which one had charts, the found tent or the explorer?</v>
      </c>
      <c r="O17" s="4" t="str">
        <f t="shared" si="2"/>
        <v>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one of the two possible options; do not ask any questions, provide any explanation, or give any other information.\n\nPlease answer the question according to preceding passage:\nPASSAGE: There was an explorer and two tents. The explorer found the tent with charts after a long search.\nQUESTION: Which one had charts, the found tent or the explorer?</v>
      </c>
      <c r="P17" s="4" t="s">
        <v>14</v>
      </c>
      <c r="Q17" s="4" t="s">
        <v>15</v>
      </c>
      <c r="R17" s="4" t="s">
        <v>16</v>
      </c>
      <c r="S17" s="4" t="s">
        <v>17</v>
      </c>
      <c r="T17" s="4" t="str">
        <f t="shared" si="3"/>
        <v>&lt;s&gt;[INST] &lt;&lt;SYS&gt;&gt;\nYou are a participant of a psycholinguistic experiment. You will do a task on English language use.\n&lt;&lt;/SYS&gt;&gt;\n\nIn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one of the two possible options; do not ask any questions, provide any explanation, or give any other information.\n\nPlease answer the question according to preceding passage:\nPASSAGE: There was an explorer and two tents. The explorer found the tent with charts after a long search.\nQUESTION: Which one had charts, the found tent or the explorer?[/INST]</v>
      </c>
    </row>
    <row r="18" spans="1:20">
      <c r="A18" s="4" t="s">
        <v>866</v>
      </c>
      <c r="B18" s="4">
        <v>5</v>
      </c>
      <c r="C18" s="4" t="s">
        <v>819</v>
      </c>
      <c r="D18" s="4" t="s">
        <v>867</v>
      </c>
      <c r="E18" s="4" t="s">
        <v>868</v>
      </c>
      <c r="F18" s="4" t="s">
        <v>869</v>
      </c>
      <c r="G18" s="4" t="s">
        <v>823</v>
      </c>
      <c r="H18" s="4" t="s">
        <v>824</v>
      </c>
      <c r="I18" s="6" t="s">
        <v>825</v>
      </c>
      <c r="J18" s="4" t="s">
        <v>826</v>
      </c>
      <c r="K18" s="4" t="s">
        <v>827</v>
      </c>
      <c r="L18" s="4" t="s">
        <v>828</v>
      </c>
      <c r="M18" s="4" t="str">
        <f t="shared" si="0"/>
        <v>PASSAGE: There was a man and a car. The man transported the car with a trailer the day before yesterday.</v>
      </c>
      <c r="N18" s="4" t="str">
        <f t="shared" si="1"/>
        <v>QUESTION: Which one had a trailer, the man or the transported car?</v>
      </c>
      <c r="O18" s="4" t="str">
        <f t="shared" si="2"/>
        <v>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one of the two possible options; do not ask any questions, provide any explanation, or give any other information.\n\nPlease answer the question according to preceding passage:\nPASSAGE: There was a man and a car. The man transported the car with a trailer the day before yesterday.\nQUESTION: Which one had a trailer, the man or the transported car?</v>
      </c>
      <c r="P18" s="4" t="s">
        <v>14</v>
      </c>
      <c r="Q18" s="4" t="s">
        <v>15</v>
      </c>
      <c r="R18" s="4" t="s">
        <v>16</v>
      </c>
      <c r="S18" s="4" t="s">
        <v>17</v>
      </c>
      <c r="T18" s="4" t="str">
        <f t="shared" si="3"/>
        <v>&lt;s&gt;[INST] &lt;&lt;SYS&gt;&gt;\nYou are a participant of a psycholinguistic experiment. You will do a task on English language use.\n&lt;&lt;/SYS&gt;&gt;\n\nIn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one of the two possible options; do not ask any questions, provide any explanation, or give any other information.\n\nPlease answer the question according to preceding passage:\nPASSAGE: There was a man and a car. The man transported the car with a trailer the day before yesterday.\nQUESTION: Which one had a trailer, the man or the transported car?[/INST]</v>
      </c>
    </row>
    <row r="19" spans="1:20">
      <c r="A19" s="4" t="s">
        <v>870</v>
      </c>
      <c r="B19" s="4">
        <v>5</v>
      </c>
      <c r="C19" s="4" t="s">
        <v>830</v>
      </c>
      <c r="D19" s="4" t="s">
        <v>867</v>
      </c>
      <c r="E19" s="4" t="s">
        <v>868</v>
      </c>
      <c r="F19" s="4" t="s">
        <v>871</v>
      </c>
      <c r="G19" s="4" t="s">
        <v>823</v>
      </c>
      <c r="H19" s="4" t="s">
        <v>832</v>
      </c>
      <c r="I19" s="6" t="s">
        <v>825</v>
      </c>
      <c r="J19" s="4" t="s">
        <v>826</v>
      </c>
      <c r="K19" s="4" t="s">
        <v>827</v>
      </c>
      <c r="L19" s="4" t="s">
        <v>828</v>
      </c>
      <c r="M19" s="4" t="str">
        <f t="shared" si="0"/>
        <v>PASSAGE: There was a man and a car. The man transported the car with a trailer the day before yesterday.</v>
      </c>
      <c r="N19" s="4" t="str">
        <f t="shared" si="1"/>
        <v>QUESTION: Which one had a trailer, the transported car or the man?</v>
      </c>
      <c r="O19" s="4" t="str">
        <f t="shared" si="2"/>
        <v>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one of the two possible options; do not ask any questions, provide any explanation, or give any other information.\n\nPlease answer the question according to preceding passage:\nPASSAGE: There was a man and a car. The man transported the car with a trailer the day before yesterday.\nQUESTION: Which one had a trailer, the transported car or the man?</v>
      </c>
      <c r="P19" s="4" t="s">
        <v>14</v>
      </c>
      <c r="Q19" s="4" t="s">
        <v>15</v>
      </c>
      <c r="R19" s="4" t="s">
        <v>16</v>
      </c>
      <c r="S19" s="4" t="s">
        <v>17</v>
      </c>
      <c r="T19" s="4" t="str">
        <f t="shared" si="3"/>
        <v>&lt;s&gt;[INST] &lt;&lt;SYS&gt;&gt;\nYou are a participant of a psycholinguistic experiment. You will do a task on English language use.\n&lt;&lt;/SYS&gt;&gt;\n\nIn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one of the two possible options; do not ask any questions, provide any explanation, or give any other information.\n\nPlease answer the question according to preceding passage:\nPASSAGE: There was a man and a car. The man transported the car with a trailer the day before yesterday.\nQUESTION: Which one had a trailer, the transported car or the man?[/INST]</v>
      </c>
    </row>
    <row r="20" spans="1:20">
      <c r="A20" s="4" t="s">
        <v>872</v>
      </c>
      <c r="B20" s="4">
        <v>5</v>
      </c>
      <c r="C20" s="4" t="s">
        <v>834</v>
      </c>
      <c r="D20" s="4" t="s">
        <v>873</v>
      </c>
      <c r="E20" s="4" t="s">
        <v>868</v>
      </c>
      <c r="F20" s="4" t="s">
        <v>869</v>
      </c>
      <c r="G20" s="4" t="s">
        <v>836</v>
      </c>
      <c r="H20" s="4" t="s">
        <v>824</v>
      </c>
      <c r="I20" s="6" t="s">
        <v>825</v>
      </c>
      <c r="J20" s="4" t="s">
        <v>826</v>
      </c>
      <c r="K20" s="4" t="s">
        <v>827</v>
      </c>
      <c r="L20" s="4" t="s">
        <v>828</v>
      </c>
      <c r="M20" s="4" t="str">
        <f t="shared" si="0"/>
        <v>PASSAGE: There was a man and two cars. The man transported the car with a trailer the day before yesterday.</v>
      </c>
      <c r="N20" s="4" t="str">
        <f t="shared" si="1"/>
        <v>QUESTION: Which one had a trailer, the man or the transported car?</v>
      </c>
      <c r="O20" s="4" t="str">
        <f t="shared" si="2"/>
        <v>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one of the two possible options; do not ask any questions, provide any explanation, or give any other information.\n\nPlease answer the question according to preceding passage:\nPASSAGE: There was a man and two cars. The man transported the car with a trailer the day before yesterday.\nQUESTION: Which one had a trailer, the man or the transported car?</v>
      </c>
      <c r="P20" s="4" t="s">
        <v>14</v>
      </c>
      <c r="Q20" s="4" t="s">
        <v>15</v>
      </c>
      <c r="R20" s="4" t="s">
        <v>16</v>
      </c>
      <c r="S20" s="4" t="s">
        <v>17</v>
      </c>
      <c r="T20" s="4" t="str">
        <f t="shared" si="3"/>
        <v>&lt;s&gt;[INST] &lt;&lt;SYS&gt;&gt;\nYou are a participant of a psycholinguistic experiment. You will do a task on English language use.\n&lt;&lt;/SYS&gt;&gt;\n\nIn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one of the two possible options; do not ask any questions, provide any explanation, or give any other information.\n\nPlease answer the question according to preceding passage:\nPASSAGE: There was a man and two cars. The man transported the car with a trailer the day before yesterday.\nQUESTION: Which one had a trailer, the man or the transported car?[/INST]</v>
      </c>
    </row>
    <row r="21" spans="1:20">
      <c r="A21" s="4" t="s">
        <v>874</v>
      </c>
      <c r="B21" s="4">
        <v>5</v>
      </c>
      <c r="C21" s="4" t="s">
        <v>838</v>
      </c>
      <c r="D21" s="4" t="s">
        <v>873</v>
      </c>
      <c r="E21" s="4" t="s">
        <v>868</v>
      </c>
      <c r="F21" s="4" t="s">
        <v>871</v>
      </c>
      <c r="G21" s="4" t="s">
        <v>836</v>
      </c>
      <c r="H21" s="4" t="s">
        <v>832</v>
      </c>
      <c r="I21" s="6" t="s">
        <v>825</v>
      </c>
      <c r="J21" s="4" t="s">
        <v>826</v>
      </c>
      <c r="K21" s="4" t="s">
        <v>827</v>
      </c>
      <c r="L21" s="4" t="s">
        <v>828</v>
      </c>
      <c r="M21" s="4" t="str">
        <f t="shared" si="0"/>
        <v>PASSAGE: There was a man and two cars. The man transported the car with a trailer the day before yesterday.</v>
      </c>
      <c r="N21" s="4" t="str">
        <f t="shared" si="1"/>
        <v>QUESTION: Which one had a trailer, the transported car or the man?</v>
      </c>
      <c r="O21" s="4" t="str">
        <f t="shared" si="2"/>
        <v>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one of the two possible options; do not ask any questions, provide any explanation, or give any other information.\n\nPlease answer the question according to preceding passage:\nPASSAGE: There was a man and two cars. The man transported the car with a trailer the day before yesterday.\nQUESTION: Which one had a trailer, the transported car or the man?</v>
      </c>
      <c r="P21" s="4" t="s">
        <v>14</v>
      </c>
      <c r="Q21" s="4" t="s">
        <v>15</v>
      </c>
      <c r="R21" s="4" t="s">
        <v>16</v>
      </c>
      <c r="S21" s="4" t="s">
        <v>17</v>
      </c>
      <c r="T21" s="4" t="str">
        <f t="shared" si="3"/>
        <v>&lt;s&gt;[INST] &lt;&lt;SYS&gt;&gt;\nYou are a participant of a psycholinguistic experiment. You will do a task on English language use.\n&lt;&lt;/SYS&gt;&gt;\n\nIn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one of the two possible options; do not ask any questions, provide any explanation, or give any other information.\n\nPlease answer the question according to preceding passage:\nPASSAGE: There was a man and two cars. The man transported the car with a trailer the day before yesterday.\nQUESTION: Which one had a trailer, the transported car or the man?[/INST]</v>
      </c>
    </row>
    <row r="22" spans="1:20">
      <c r="A22" s="4" t="s">
        <v>875</v>
      </c>
      <c r="B22" s="4">
        <v>6</v>
      </c>
      <c r="C22" s="4" t="s">
        <v>819</v>
      </c>
      <c r="D22" s="4" t="s">
        <v>876</v>
      </c>
      <c r="E22" s="4" t="s">
        <v>877</v>
      </c>
      <c r="F22" s="4" t="s">
        <v>878</v>
      </c>
      <c r="G22" s="4" t="s">
        <v>823</v>
      </c>
      <c r="H22" s="4" t="s">
        <v>824</v>
      </c>
      <c r="I22" s="6" t="s">
        <v>825</v>
      </c>
      <c r="J22" s="4" t="s">
        <v>826</v>
      </c>
      <c r="K22" s="4" t="s">
        <v>827</v>
      </c>
      <c r="L22" s="4" t="s">
        <v>828</v>
      </c>
      <c r="M22" s="4" t="str">
        <f t="shared" si="0"/>
        <v>PASSAGE: There was a policeman and a beggar. The policeman touched the beggar with a stick after some hesitation.</v>
      </c>
      <c r="N22" s="4" t="str">
        <f t="shared" si="1"/>
        <v>QUESTION: Who had a stick, the policeman or the touched beggar?</v>
      </c>
      <c r="O22" s="4" t="str">
        <f t="shared" si="2"/>
        <v>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one of the two possible options; do not ask any questions, provide any explanation, or give any other information.\n\nPlease answer the question according to preceding passage:\nPASSAGE: There was a policeman and a beggar. The policeman touched the beggar with a stick after some hesitation.\nQUESTION: Who had a stick, the policeman or the touched beggar?</v>
      </c>
      <c r="P22" s="4" t="s">
        <v>14</v>
      </c>
      <c r="Q22" s="4" t="s">
        <v>15</v>
      </c>
      <c r="R22" s="4" t="s">
        <v>16</v>
      </c>
      <c r="S22" s="4" t="s">
        <v>17</v>
      </c>
      <c r="T22" s="4" t="str">
        <f t="shared" si="3"/>
        <v>&lt;s&gt;[INST] &lt;&lt;SYS&gt;&gt;\nYou are a participant of a psycholinguistic experiment. You will do a task on English language use.\n&lt;&lt;/SYS&gt;&gt;\n\nIn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one of the two possible options; do not ask any questions, provide any explanation, or give any other information.\n\nPlease answer the question according to preceding passage:\nPASSAGE: There was a policeman and a beggar. The policeman touched the beggar with a stick after some hesitation.\nQUESTION: Who had a stick, the policeman or the touched beggar?[/INST]</v>
      </c>
    </row>
    <row r="23" spans="1:20">
      <c r="A23" s="4" t="s">
        <v>879</v>
      </c>
      <c r="B23" s="4">
        <v>6</v>
      </c>
      <c r="C23" s="4" t="s">
        <v>830</v>
      </c>
      <c r="D23" s="4" t="s">
        <v>876</v>
      </c>
      <c r="E23" s="4" t="s">
        <v>877</v>
      </c>
      <c r="F23" s="4" t="s">
        <v>880</v>
      </c>
      <c r="G23" s="4" t="s">
        <v>823</v>
      </c>
      <c r="H23" s="4" t="s">
        <v>832</v>
      </c>
      <c r="I23" s="6" t="s">
        <v>825</v>
      </c>
      <c r="J23" s="4" t="s">
        <v>826</v>
      </c>
      <c r="K23" s="4" t="s">
        <v>827</v>
      </c>
      <c r="L23" s="4" t="s">
        <v>828</v>
      </c>
      <c r="M23" s="4" t="str">
        <f t="shared" si="0"/>
        <v>PASSAGE: There was a policeman and a beggar. The policeman touched the beggar with a stick after some hesitation.</v>
      </c>
      <c r="N23" s="4" t="str">
        <f t="shared" si="1"/>
        <v>QUESTION: Who had a stick, the touched beggar or the policeman?</v>
      </c>
      <c r="O23" s="4" t="str">
        <f t="shared" si="2"/>
        <v>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one of the two possible options; do not ask any questions, provide any explanation, or give any other information.\n\nPlease answer the question according to preceding passage:\nPASSAGE: There was a policeman and a beggar. The policeman touched the beggar with a stick after some hesitation.\nQUESTION: Who had a stick, the touched beggar or the policeman?</v>
      </c>
      <c r="P23" s="4" t="s">
        <v>14</v>
      </c>
      <c r="Q23" s="4" t="s">
        <v>15</v>
      </c>
      <c r="R23" s="4" t="s">
        <v>16</v>
      </c>
      <c r="S23" s="4" t="s">
        <v>17</v>
      </c>
      <c r="T23" s="4" t="str">
        <f t="shared" si="3"/>
        <v>&lt;s&gt;[INST] &lt;&lt;SYS&gt;&gt;\nYou are a participant of a psycholinguistic experiment. You will do a task on English language use.\n&lt;&lt;/SYS&gt;&gt;\n\nIn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one of the two possible options; do not ask any questions, provide any explanation, or give any other information.\n\nPlease answer the question according to preceding passage:\nPASSAGE: There was a policeman and a beggar. The policeman touched the beggar with a stick after some hesitation.\nQUESTION: Who had a stick, the touched beggar or the policeman?[/INST]</v>
      </c>
    </row>
    <row r="24" spans="1:20">
      <c r="A24" s="4" t="s">
        <v>881</v>
      </c>
      <c r="B24" s="4">
        <v>6</v>
      </c>
      <c r="C24" s="4" t="s">
        <v>834</v>
      </c>
      <c r="D24" s="4" t="s">
        <v>882</v>
      </c>
      <c r="E24" s="4" t="s">
        <v>877</v>
      </c>
      <c r="F24" s="4" t="s">
        <v>878</v>
      </c>
      <c r="G24" s="4" t="s">
        <v>836</v>
      </c>
      <c r="H24" s="4" t="s">
        <v>824</v>
      </c>
      <c r="I24" s="6" t="s">
        <v>825</v>
      </c>
      <c r="J24" s="4" t="s">
        <v>826</v>
      </c>
      <c r="K24" s="4" t="s">
        <v>827</v>
      </c>
      <c r="L24" s="4" t="s">
        <v>828</v>
      </c>
      <c r="M24" s="4" t="str">
        <f t="shared" si="0"/>
        <v>PASSAGE: There was a policeman and two beggars. The policeman touched the beggar with a stick after some hesitation.</v>
      </c>
      <c r="N24" s="4" t="str">
        <f t="shared" si="1"/>
        <v>QUESTION: Who had a stick, the policeman or the touched beggar?</v>
      </c>
      <c r="O24" s="4" t="str">
        <f t="shared" si="2"/>
        <v>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one of the two possible options; do not ask any questions, provide any explanation, or give any other information.\n\nPlease answer the question according to preceding passage:\nPASSAGE: There was a policeman and two beggars. The policeman touched the beggar with a stick after some hesitation.\nQUESTION: Who had a stick, the policeman or the touched beggar?</v>
      </c>
      <c r="P24" s="4" t="s">
        <v>14</v>
      </c>
      <c r="Q24" s="4" t="s">
        <v>15</v>
      </c>
      <c r="R24" s="4" t="s">
        <v>16</v>
      </c>
      <c r="S24" s="4" t="s">
        <v>17</v>
      </c>
      <c r="T24" s="4" t="str">
        <f t="shared" si="3"/>
        <v>&lt;s&gt;[INST] &lt;&lt;SYS&gt;&gt;\nYou are a participant of a psycholinguistic experiment. You will do a task on English language use.\n&lt;&lt;/SYS&gt;&gt;\n\nIn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one of the two possible options; do not ask any questions, provide any explanation, or give any other information.\n\nPlease answer the question according to preceding passage:\nPASSAGE: There was a policeman and two beggars. The policeman touched the beggar with a stick after some hesitation.\nQUESTION: Who had a stick, the policeman or the touched beggar?[/INST]</v>
      </c>
    </row>
    <row r="25" spans="1:20">
      <c r="A25" s="4" t="s">
        <v>883</v>
      </c>
      <c r="B25" s="4">
        <v>6</v>
      </c>
      <c r="C25" s="4" t="s">
        <v>838</v>
      </c>
      <c r="D25" s="4" t="s">
        <v>882</v>
      </c>
      <c r="E25" s="4" t="s">
        <v>877</v>
      </c>
      <c r="F25" s="4" t="s">
        <v>880</v>
      </c>
      <c r="G25" s="4" t="s">
        <v>836</v>
      </c>
      <c r="H25" s="4" t="s">
        <v>832</v>
      </c>
      <c r="I25" s="6" t="s">
        <v>825</v>
      </c>
      <c r="J25" s="4" t="s">
        <v>826</v>
      </c>
      <c r="K25" s="4" t="s">
        <v>827</v>
      </c>
      <c r="L25" s="4" t="s">
        <v>828</v>
      </c>
      <c r="M25" s="4" t="str">
        <f t="shared" si="0"/>
        <v>PASSAGE: There was a policeman and two beggars. The policeman touched the beggar with a stick after some hesitation.</v>
      </c>
      <c r="N25" s="4" t="str">
        <f t="shared" si="1"/>
        <v>QUESTION: Who had a stick, the touched beggar or the policeman?</v>
      </c>
      <c r="O25" s="4" t="str">
        <f t="shared" si="2"/>
        <v>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one of the two possible options; do not ask any questions, provide any explanation, or give any other information.\n\nPlease answer the question according to preceding passage:\nPASSAGE: There was a policeman and two beggars. The policeman touched the beggar with a stick after some hesitation.\nQUESTION: Who had a stick, the touched beggar or the policeman?</v>
      </c>
      <c r="P25" s="4" t="s">
        <v>14</v>
      </c>
      <c r="Q25" s="4" t="s">
        <v>15</v>
      </c>
      <c r="R25" s="4" t="s">
        <v>16</v>
      </c>
      <c r="S25" s="4" t="s">
        <v>17</v>
      </c>
      <c r="T25" s="4" t="str">
        <f t="shared" si="3"/>
        <v>&lt;s&gt;[INST] &lt;&lt;SYS&gt;&gt;\nYou are a participant of a psycholinguistic experiment. You will do a task on English language use.\n&lt;&lt;/SYS&gt;&gt;\n\nIn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one of the two possible options; do not ask any questions, provide any explanation, or give any other information.\n\nPlease answer the question according to preceding passage:\nPASSAGE: There was a policeman and two beggars. The policeman touched the beggar with a stick after some hesitation.\nQUESTION: Who had a stick, the touched beggar or the policeman?[/INST]</v>
      </c>
    </row>
    <row r="26" spans="1:20">
      <c r="A26" s="4" t="s">
        <v>884</v>
      </c>
      <c r="B26" s="4">
        <v>7</v>
      </c>
      <c r="C26" s="4" t="s">
        <v>819</v>
      </c>
      <c r="D26" s="4" t="s">
        <v>885</v>
      </c>
      <c r="E26" s="4" t="s">
        <v>886</v>
      </c>
      <c r="F26" s="4" t="s">
        <v>887</v>
      </c>
      <c r="G26" s="4" t="s">
        <v>823</v>
      </c>
      <c r="H26" s="4" t="s">
        <v>824</v>
      </c>
      <c r="I26" s="6" t="s">
        <v>825</v>
      </c>
      <c r="J26" s="4" t="s">
        <v>826</v>
      </c>
      <c r="K26" s="4" t="s">
        <v>827</v>
      </c>
      <c r="L26" s="4" t="s">
        <v>828</v>
      </c>
      <c r="M26" s="4" t="str">
        <f t="shared" si="0"/>
        <v>PASSAGE: There was a hooligan and a shop. The hooligan damaged the shop with fireworks late at night.</v>
      </c>
      <c r="N26" s="4" t="str">
        <f t="shared" si="1"/>
        <v>QUESTION: Which one had fireworks, the hooligan or the damaged shop?</v>
      </c>
      <c r="O26" s="4" t="str">
        <f t="shared" si="2"/>
        <v>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one of the two possible options; do not ask any questions, provide any explanation, or give any other information.\n\nPlease answer the question according to preceding passage:\nPASSAGE: There was a hooligan and a shop. The hooligan damaged the shop with fireworks late at night.\nQUESTION: Which one had fireworks, the hooligan or the damaged shop?</v>
      </c>
      <c r="P26" s="4" t="s">
        <v>14</v>
      </c>
      <c r="Q26" s="4" t="s">
        <v>15</v>
      </c>
      <c r="R26" s="4" t="s">
        <v>16</v>
      </c>
      <c r="S26" s="4" t="s">
        <v>17</v>
      </c>
      <c r="T26" s="4" t="str">
        <f t="shared" si="3"/>
        <v>&lt;s&gt;[INST] &lt;&lt;SYS&gt;&gt;\nYou are a participant of a psycholinguistic experiment. You will do a task on English language use.\n&lt;&lt;/SYS&gt;&gt;\n\nIn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one of the two possible options; do not ask any questions, provide any explanation, or give any other information.\n\nPlease answer the question according to preceding passage:\nPASSAGE: There was a hooligan and a shop. The hooligan damaged the shop with fireworks late at night.\nQUESTION: Which one had fireworks, the hooligan or the damaged shop?[/INST]</v>
      </c>
    </row>
    <row r="27" spans="1:20">
      <c r="A27" s="4" t="s">
        <v>888</v>
      </c>
      <c r="B27" s="4">
        <v>7</v>
      </c>
      <c r="C27" s="4" t="s">
        <v>830</v>
      </c>
      <c r="D27" s="4" t="s">
        <v>885</v>
      </c>
      <c r="E27" s="4" t="s">
        <v>886</v>
      </c>
      <c r="F27" s="4" t="s">
        <v>889</v>
      </c>
      <c r="G27" s="4" t="s">
        <v>823</v>
      </c>
      <c r="H27" s="4" t="s">
        <v>832</v>
      </c>
      <c r="I27" s="6" t="s">
        <v>825</v>
      </c>
      <c r="J27" s="4" t="s">
        <v>826</v>
      </c>
      <c r="K27" s="4" t="s">
        <v>827</v>
      </c>
      <c r="L27" s="4" t="s">
        <v>828</v>
      </c>
      <c r="M27" s="4" t="str">
        <f t="shared" si="0"/>
        <v>PASSAGE: There was a hooligan and a shop. The hooligan damaged the shop with fireworks late at night.</v>
      </c>
      <c r="N27" s="4" t="str">
        <f t="shared" si="1"/>
        <v>QUESTION: Which one had fireworks, the damaged shop or the hooligan?</v>
      </c>
      <c r="O27" s="4" t="str">
        <f t="shared" si="2"/>
        <v>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one of the two possible options; do not ask any questions, provide any explanation, or give any other information.\n\nPlease answer the question according to preceding passage:\nPASSAGE: There was a hooligan and a shop. The hooligan damaged the shop with fireworks late at night.\nQUESTION: Which one had fireworks, the damaged shop or the hooligan?</v>
      </c>
      <c r="P27" s="4" t="s">
        <v>14</v>
      </c>
      <c r="Q27" s="4" t="s">
        <v>15</v>
      </c>
      <c r="R27" s="4" t="s">
        <v>16</v>
      </c>
      <c r="S27" s="4" t="s">
        <v>17</v>
      </c>
      <c r="T27" s="4" t="str">
        <f t="shared" si="3"/>
        <v>&lt;s&gt;[INST] &lt;&lt;SYS&gt;&gt;\nYou are a participant of a psycholinguistic experiment. You will do a task on English language use.\n&lt;&lt;/SYS&gt;&gt;\n\nIn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one of the two possible options; do not ask any questions, provide any explanation, or give any other information.\n\nPlease answer the question according to preceding passage:\nPASSAGE: There was a hooligan and a shop. The hooligan damaged the shop with fireworks late at night.\nQUESTION: Which one had fireworks, the damaged shop or the hooligan?[/INST]</v>
      </c>
    </row>
    <row r="28" spans="1:20">
      <c r="A28" s="4" t="s">
        <v>890</v>
      </c>
      <c r="B28" s="4">
        <v>7</v>
      </c>
      <c r="C28" s="4" t="s">
        <v>834</v>
      </c>
      <c r="D28" s="4" t="s">
        <v>891</v>
      </c>
      <c r="E28" s="4" t="s">
        <v>886</v>
      </c>
      <c r="F28" s="4" t="s">
        <v>887</v>
      </c>
      <c r="G28" s="4" t="s">
        <v>836</v>
      </c>
      <c r="H28" s="4" t="s">
        <v>824</v>
      </c>
      <c r="I28" s="6" t="s">
        <v>825</v>
      </c>
      <c r="J28" s="4" t="s">
        <v>826</v>
      </c>
      <c r="K28" s="4" t="s">
        <v>827</v>
      </c>
      <c r="L28" s="4" t="s">
        <v>828</v>
      </c>
      <c r="M28" s="4" t="str">
        <f t="shared" si="0"/>
        <v>PASSAGE: There was a hooligan and two shops. The hooligan damaged the shop with fireworks late at night.</v>
      </c>
      <c r="N28" s="4" t="str">
        <f t="shared" si="1"/>
        <v>QUESTION: Which one had fireworks, the hooligan or the damaged shop?</v>
      </c>
      <c r="O28" s="4" t="str">
        <f t="shared" si="2"/>
        <v>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one of the two possible options; do not ask any questions, provide any explanation, or give any other information.\n\nPlease answer the question according to preceding passage:\nPASSAGE: There was a hooligan and two shops. The hooligan damaged the shop with fireworks late at night.\nQUESTION: Which one had fireworks, the hooligan or the damaged shop?</v>
      </c>
      <c r="P28" s="4" t="s">
        <v>14</v>
      </c>
      <c r="Q28" s="4" t="s">
        <v>15</v>
      </c>
      <c r="R28" s="4" t="s">
        <v>16</v>
      </c>
      <c r="S28" s="4" t="s">
        <v>17</v>
      </c>
      <c r="T28" s="4" t="str">
        <f t="shared" si="3"/>
        <v>&lt;s&gt;[INST] &lt;&lt;SYS&gt;&gt;\nYou are a participant of a psycholinguistic experiment. You will do a task on English language use.\n&lt;&lt;/SYS&gt;&gt;\n\nIn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one of the two possible options; do not ask any questions, provide any explanation, or give any other information.\n\nPlease answer the question according to preceding passage:\nPASSAGE: There was a hooligan and two shops. The hooligan damaged the shop with fireworks late at night.\nQUESTION: Which one had fireworks, the hooligan or the damaged shop?[/INST]</v>
      </c>
    </row>
    <row r="29" spans="1:20">
      <c r="A29" s="4" t="s">
        <v>892</v>
      </c>
      <c r="B29" s="4">
        <v>7</v>
      </c>
      <c r="C29" s="4" t="s">
        <v>838</v>
      </c>
      <c r="D29" s="4" t="s">
        <v>891</v>
      </c>
      <c r="E29" s="4" t="s">
        <v>886</v>
      </c>
      <c r="F29" s="4" t="s">
        <v>889</v>
      </c>
      <c r="G29" s="4" t="s">
        <v>836</v>
      </c>
      <c r="H29" s="4" t="s">
        <v>832</v>
      </c>
      <c r="I29" s="6" t="s">
        <v>825</v>
      </c>
      <c r="J29" s="4" t="s">
        <v>826</v>
      </c>
      <c r="K29" s="4" t="s">
        <v>827</v>
      </c>
      <c r="L29" s="4" t="s">
        <v>828</v>
      </c>
      <c r="M29" s="4" t="str">
        <f t="shared" si="0"/>
        <v>PASSAGE: There was a hooligan and two shops. The hooligan damaged the shop with fireworks late at night.</v>
      </c>
      <c r="N29" s="4" t="str">
        <f t="shared" si="1"/>
        <v>QUESTION: Which one had fireworks, the damaged shop or the hooligan?</v>
      </c>
      <c r="O29" s="4" t="str">
        <f t="shared" si="2"/>
        <v>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one of the two possible options; do not ask any questions, provide any explanation, or give any other information.\n\nPlease answer the question according to preceding passage:\nPASSAGE: There was a hooligan and two shops. The hooligan damaged the shop with fireworks late at night.\nQUESTION: Which one had fireworks, the damaged shop or the hooligan?</v>
      </c>
      <c r="P29" s="4" t="s">
        <v>14</v>
      </c>
      <c r="Q29" s="4" t="s">
        <v>15</v>
      </c>
      <c r="R29" s="4" t="s">
        <v>16</v>
      </c>
      <c r="S29" s="4" t="s">
        <v>17</v>
      </c>
      <c r="T29" s="4" t="str">
        <f t="shared" si="3"/>
        <v>&lt;s&gt;[INST] &lt;&lt;SYS&gt;&gt;\nYou are a participant of a psycholinguistic experiment. You will do a task on English language use.\n&lt;&lt;/SYS&gt;&gt;\n\nIn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one of the two possible options; do not ask any questions, provide any explanation, or give any other information.\n\nPlease answer the question according to preceding passage:\nPASSAGE: There was a hooligan and two shops. The hooligan damaged the shop with fireworks late at night.\nQUESTION: Which one had fireworks, the damaged shop or the hooligan?[/INST]</v>
      </c>
    </row>
    <row r="30" spans="1:20">
      <c r="A30" s="4" t="s">
        <v>893</v>
      </c>
      <c r="B30" s="4">
        <v>8</v>
      </c>
      <c r="C30" s="4" t="s">
        <v>819</v>
      </c>
      <c r="D30" s="4" t="s">
        <v>894</v>
      </c>
      <c r="E30" s="4" t="s">
        <v>895</v>
      </c>
      <c r="F30" s="4" t="s">
        <v>896</v>
      </c>
      <c r="G30" s="4" t="s">
        <v>823</v>
      </c>
      <c r="H30" s="4" t="s">
        <v>824</v>
      </c>
      <c r="I30" s="6" t="s">
        <v>825</v>
      </c>
      <c r="J30" s="4" t="s">
        <v>826</v>
      </c>
      <c r="K30" s="4" t="s">
        <v>827</v>
      </c>
      <c r="L30" s="4" t="s">
        <v>828</v>
      </c>
      <c r="M30" s="4" t="str">
        <f t="shared" si="0"/>
        <v>PASSAGE: There was a farm-hand and a boy. The farm-hand flogged the boy with a branch a number of times.</v>
      </c>
      <c r="N30" s="4" t="str">
        <f t="shared" si="1"/>
        <v>QUESTION: Who had a branch, the farm-hand or the flogged boy?</v>
      </c>
      <c r="O30" s="4" t="str">
        <f t="shared" si="2"/>
        <v>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one of the two possible options; do not ask any questions, provide any explanation, or give any other information.\n\nPlease answer the question according to preceding passage:\nPASSAGE: There was a farm-hand and a boy. The farm-hand flogged the boy with a branch a number of times.\nQUESTION: Who had a branch, the farm-hand or the flogged boy?</v>
      </c>
      <c r="P30" s="4" t="s">
        <v>14</v>
      </c>
      <c r="Q30" s="4" t="s">
        <v>15</v>
      </c>
      <c r="R30" s="4" t="s">
        <v>16</v>
      </c>
      <c r="S30" s="4" t="s">
        <v>17</v>
      </c>
      <c r="T30" s="4" t="str">
        <f t="shared" si="3"/>
        <v>&lt;s&gt;[INST] &lt;&lt;SYS&gt;&gt;\nYou are a participant of a psycholinguistic experiment. You will do a task on English language use.\n&lt;&lt;/SYS&gt;&gt;\n\nIn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one of the two possible options; do not ask any questions, provide any explanation, or give any other information.\n\nPlease answer the question according to preceding passage:\nPASSAGE: There was a farm-hand and a boy. The farm-hand flogged the boy with a branch a number of times.\nQUESTION: Who had a branch, the farm-hand or the flogged boy?[/INST]</v>
      </c>
    </row>
    <row r="31" spans="1:20">
      <c r="A31" s="4" t="s">
        <v>897</v>
      </c>
      <c r="B31" s="4">
        <v>8</v>
      </c>
      <c r="C31" s="4" t="s">
        <v>830</v>
      </c>
      <c r="D31" s="4" t="s">
        <v>894</v>
      </c>
      <c r="E31" s="4" t="s">
        <v>895</v>
      </c>
      <c r="F31" s="4" t="s">
        <v>898</v>
      </c>
      <c r="G31" s="4" t="s">
        <v>823</v>
      </c>
      <c r="H31" s="4" t="s">
        <v>832</v>
      </c>
      <c r="I31" s="6" t="s">
        <v>825</v>
      </c>
      <c r="J31" s="4" t="s">
        <v>826</v>
      </c>
      <c r="K31" s="4" t="s">
        <v>827</v>
      </c>
      <c r="L31" s="4" t="s">
        <v>828</v>
      </c>
      <c r="M31" s="4" t="str">
        <f t="shared" si="0"/>
        <v>PASSAGE: There was a farm-hand and a boy. The farm-hand flogged the boy with a branch a number of times.</v>
      </c>
      <c r="N31" s="4" t="str">
        <f t="shared" si="1"/>
        <v>QUESTION: Who had a branch, the flogged boy or the farm-hand?</v>
      </c>
      <c r="O31" s="4" t="str">
        <f t="shared" si="2"/>
        <v>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one of the two possible options; do not ask any questions, provide any explanation, or give any other information.\n\nPlease answer the question according to preceding passage:\nPASSAGE: There was a farm-hand and a boy. The farm-hand flogged the boy with a branch a number of times.\nQUESTION: Who had a branch, the flogged boy or the farm-hand?</v>
      </c>
      <c r="P31" s="4" t="s">
        <v>14</v>
      </c>
      <c r="Q31" s="4" t="s">
        <v>15</v>
      </c>
      <c r="R31" s="4" t="s">
        <v>16</v>
      </c>
      <c r="S31" s="4" t="s">
        <v>17</v>
      </c>
      <c r="T31" s="4" t="str">
        <f t="shared" si="3"/>
        <v>&lt;s&gt;[INST] &lt;&lt;SYS&gt;&gt;\nYou are a participant of a psycholinguistic experiment. You will do a task on English language use.\n&lt;&lt;/SYS&gt;&gt;\n\nIn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one of the two possible options; do not ask any questions, provide any explanation, or give any other information.\n\nPlease answer the question according to preceding passage:\nPASSAGE: There was a farm-hand and a boy. The farm-hand flogged the boy with a branch a number of times.\nQUESTION: Who had a branch, the flogged boy or the farm-hand?[/INST]</v>
      </c>
    </row>
    <row r="32" spans="1:20">
      <c r="A32" s="4" t="s">
        <v>899</v>
      </c>
      <c r="B32" s="4">
        <v>8</v>
      </c>
      <c r="C32" s="4" t="s">
        <v>834</v>
      </c>
      <c r="D32" s="4" t="s">
        <v>900</v>
      </c>
      <c r="E32" s="4" t="s">
        <v>895</v>
      </c>
      <c r="F32" s="4" t="s">
        <v>896</v>
      </c>
      <c r="G32" s="4" t="s">
        <v>836</v>
      </c>
      <c r="H32" s="4" t="s">
        <v>824</v>
      </c>
      <c r="I32" s="6" t="s">
        <v>825</v>
      </c>
      <c r="J32" s="4" t="s">
        <v>826</v>
      </c>
      <c r="K32" s="4" t="s">
        <v>827</v>
      </c>
      <c r="L32" s="4" t="s">
        <v>828</v>
      </c>
      <c r="M32" s="4" t="str">
        <f t="shared" si="0"/>
        <v>PASSAGE: There was a farm-hand and two boys. The farm-hand flogged the boy with a branch a number of times.</v>
      </c>
      <c r="N32" s="4" t="str">
        <f t="shared" si="1"/>
        <v>QUESTION: Who had a branch, the farm-hand or the flogged boy?</v>
      </c>
      <c r="O32" s="4" t="str">
        <f t="shared" si="2"/>
        <v>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one of the two possible options; do not ask any questions, provide any explanation, or give any other information.\n\nPlease answer the question according to preceding passage:\nPASSAGE: There was a farm-hand and two boys. The farm-hand flogged the boy with a branch a number of times.\nQUESTION: Who had a branch, the farm-hand or the flogged boy?</v>
      </c>
      <c r="P32" s="4" t="s">
        <v>14</v>
      </c>
      <c r="Q32" s="4" t="s">
        <v>15</v>
      </c>
      <c r="R32" s="4" t="s">
        <v>16</v>
      </c>
      <c r="S32" s="4" t="s">
        <v>17</v>
      </c>
      <c r="T32" s="4" t="str">
        <f t="shared" si="3"/>
        <v>&lt;s&gt;[INST] &lt;&lt;SYS&gt;&gt;\nYou are a participant of a psycholinguistic experiment. You will do a task on English language use.\n&lt;&lt;/SYS&gt;&gt;\n\nIn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one of the two possible options; do not ask any questions, provide any explanation, or give any other information.\n\nPlease answer the question according to preceding passage:\nPASSAGE: There was a farm-hand and two boys. The farm-hand flogged the boy with a branch a number of times.\nQUESTION: Who had a branch, the farm-hand or the flogged boy?[/INST]</v>
      </c>
    </row>
    <row r="33" spans="1:20">
      <c r="A33" s="4" t="s">
        <v>901</v>
      </c>
      <c r="B33" s="4">
        <v>8</v>
      </c>
      <c r="C33" s="4" t="s">
        <v>838</v>
      </c>
      <c r="D33" s="4" t="s">
        <v>900</v>
      </c>
      <c r="E33" s="4" t="s">
        <v>895</v>
      </c>
      <c r="F33" s="4" t="s">
        <v>898</v>
      </c>
      <c r="G33" s="4" t="s">
        <v>836</v>
      </c>
      <c r="H33" s="4" t="s">
        <v>832</v>
      </c>
      <c r="I33" s="6" t="s">
        <v>825</v>
      </c>
      <c r="J33" s="4" t="s">
        <v>826</v>
      </c>
      <c r="K33" s="4" t="s">
        <v>827</v>
      </c>
      <c r="L33" s="4" t="s">
        <v>828</v>
      </c>
      <c r="M33" s="4" t="str">
        <f t="shared" si="0"/>
        <v>PASSAGE: There was a farm-hand and two boys. The farm-hand flogged the boy with a branch a number of times.</v>
      </c>
      <c r="N33" s="4" t="str">
        <f t="shared" si="1"/>
        <v>QUESTION: Who had a branch, the flogged boy or the farm-hand?</v>
      </c>
      <c r="O33" s="4" t="str">
        <f t="shared" si="2"/>
        <v>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one of the two possible options; do not ask any questions, provide any explanation, or give any other information.\n\nPlease answer the question according to preceding passage:\nPASSAGE: There was a farm-hand and two boys. The farm-hand flogged the boy with a branch a number of times.\nQUESTION: Who had a branch, the flogged boy or the farm-hand?</v>
      </c>
      <c r="P33" s="4" t="s">
        <v>14</v>
      </c>
      <c r="Q33" s="4" t="s">
        <v>15</v>
      </c>
      <c r="R33" s="4" t="s">
        <v>16</v>
      </c>
      <c r="S33" s="4" t="s">
        <v>17</v>
      </c>
      <c r="T33" s="4" t="str">
        <f t="shared" si="3"/>
        <v>&lt;s&gt;[INST] &lt;&lt;SYS&gt;&gt;\nYou are a participant of a psycholinguistic experiment. You will do a task on English language use.\n&lt;&lt;/SYS&gt;&gt;\n\nIn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one of the two possible options; do not ask any questions, provide any explanation, or give any other information.\n\nPlease answer the question according to preceding passage:\nPASSAGE: There was a farm-hand and two boys. The farm-hand flogged the boy with a branch a number of times.\nQUESTION: Who had a branch, the flogged boy or the farm-hand?[/INST]</v>
      </c>
    </row>
    <row r="34" spans="1:20">
      <c r="A34" s="4" t="s">
        <v>902</v>
      </c>
      <c r="B34" s="4">
        <v>9</v>
      </c>
      <c r="C34" s="4" t="s">
        <v>819</v>
      </c>
      <c r="D34" s="4" t="s">
        <v>903</v>
      </c>
      <c r="E34" s="4" t="s">
        <v>904</v>
      </c>
      <c r="F34" s="4" t="s">
        <v>905</v>
      </c>
      <c r="G34" s="4" t="s">
        <v>823</v>
      </c>
      <c r="H34" s="4" t="s">
        <v>824</v>
      </c>
      <c r="I34" s="6" t="s">
        <v>825</v>
      </c>
      <c r="J34" s="4" t="s">
        <v>826</v>
      </c>
      <c r="K34" s="4" t="s">
        <v>827</v>
      </c>
      <c r="L34" s="4" t="s">
        <v>828</v>
      </c>
      <c r="M34" s="4" t="str">
        <f t="shared" si="0"/>
        <v>PASSAGE: There was a handyman and a toolbox. The handyman repaired the toolbox with pliers right after lunch.</v>
      </c>
      <c r="N34" s="4" t="str">
        <f t="shared" si="1"/>
        <v>QUESTION: Which one had pliers, the handyman or the repaired toolbox?</v>
      </c>
      <c r="O34" s="4" t="str">
        <f t="shared" si="2"/>
        <v>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one of the two possible options; do not ask any questions, provide any explanation, or give any other information.\n\nPlease answer the question according to preceding passage:\nPASSAGE: There was a handyman and a toolbox. The handyman repaired the toolbox with pliers right after lunch.\nQUESTION: Which one had pliers, the handyman or the repaired toolbox?</v>
      </c>
      <c r="P34" s="4" t="s">
        <v>14</v>
      </c>
      <c r="Q34" s="4" t="s">
        <v>15</v>
      </c>
      <c r="R34" s="4" t="s">
        <v>16</v>
      </c>
      <c r="S34" s="4" t="s">
        <v>17</v>
      </c>
      <c r="T34" s="4" t="str">
        <f t="shared" si="3"/>
        <v>&lt;s&gt;[INST] &lt;&lt;SYS&gt;&gt;\nYou are a participant of a psycholinguistic experiment. You will do a task on English language use.\n&lt;&lt;/SYS&gt;&gt;\n\nIn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one of the two possible options; do not ask any questions, provide any explanation, or give any other information.\n\nPlease answer the question according to preceding passage:\nPASSAGE: There was a handyman and a toolbox. The handyman repaired the toolbox with pliers right after lunch.\nQUESTION: Which one had pliers, the handyman or the repaired toolbox?[/INST]</v>
      </c>
    </row>
    <row r="35" spans="1:20">
      <c r="A35" s="4" t="s">
        <v>906</v>
      </c>
      <c r="B35" s="4">
        <v>9</v>
      </c>
      <c r="C35" s="4" t="s">
        <v>830</v>
      </c>
      <c r="D35" s="4" t="s">
        <v>903</v>
      </c>
      <c r="E35" s="4" t="s">
        <v>904</v>
      </c>
      <c r="F35" s="4" t="s">
        <v>907</v>
      </c>
      <c r="G35" s="4" t="s">
        <v>823</v>
      </c>
      <c r="H35" s="4" t="s">
        <v>832</v>
      </c>
      <c r="I35" s="6" t="s">
        <v>825</v>
      </c>
      <c r="J35" s="4" t="s">
        <v>826</v>
      </c>
      <c r="K35" s="4" t="s">
        <v>827</v>
      </c>
      <c r="L35" s="4" t="s">
        <v>828</v>
      </c>
      <c r="M35" s="4" t="str">
        <f t="shared" ref="M35:M66" si="4">"PASSAGE: "&amp;D35&amp;" "&amp;E35&amp;""</f>
        <v>PASSAGE: There was a handyman and a toolbox. The handyman repaired the toolbox with pliers right after lunch.</v>
      </c>
      <c r="N35" s="4" t="str">
        <f t="shared" ref="N35:N66" si="5">"QUESTION: "&amp;F35&amp;""</f>
        <v>QUESTION: Which one had pliers, the repaired toolbox or the handyman?</v>
      </c>
      <c r="O35" s="4" t="str">
        <f t="shared" ref="O35:O66" si="6">I35&amp;"\n\n"&amp;J35&amp;"\n\n"&amp;K35&amp;"\n\n"&amp;L35&amp;"\n"&amp;M35&amp;"\n"&amp;N35</f>
        <v>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one of the two possible options; do not ask any questions, provide any explanation, or give any other information.\n\nPlease answer the question according to preceding passage:\nPASSAGE: There was a handyman and a toolbox. The handyman repaired the toolbox with pliers right after lunch.\nQUESTION: Which one had pliers, the repaired toolbox or the handyman?</v>
      </c>
      <c r="P35" s="4" t="s">
        <v>14</v>
      </c>
      <c r="Q35" s="4" t="s">
        <v>15</v>
      </c>
      <c r="R35" s="4" t="s">
        <v>16</v>
      </c>
      <c r="S35" s="4" t="s">
        <v>17</v>
      </c>
      <c r="T35" s="4" t="str">
        <f t="shared" ref="T35:T66" si="7">Q35&amp;P35&amp;R35&amp;O35&amp;S35</f>
        <v>&lt;s&gt;[INST] &lt;&lt;SYS&gt;&gt;\nYou are a participant of a psycholinguistic experiment. You will do a task on English language use.\n&lt;&lt;/SYS&gt;&gt;\n\nIn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one of the two possible options; do not ask any questions, provide any explanation, or give any other information.\n\nPlease answer the question according to preceding passage:\nPASSAGE: There was a handyman and a toolbox. The handyman repaired the toolbox with pliers right after lunch.\nQUESTION: Which one had pliers, the repaired toolbox or the handyman?[/INST]</v>
      </c>
    </row>
    <row r="36" spans="1:20">
      <c r="A36" s="4" t="s">
        <v>908</v>
      </c>
      <c r="B36" s="4">
        <v>9</v>
      </c>
      <c r="C36" s="4" t="s">
        <v>834</v>
      </c>
      <c r="D36" s="4" t="s">
        <v>909</v>
      </c>
      <c r="E36" s="4" t="s">
        <v>904</v>
      </c>
      <c r="F36" s="4" t="s">
        <v>905</v>
      </c>
      <c r="G36" s="4" t="s">
        <v>836</v>
      </c>
      <c r="H36" s="4" t="s">
        <v>824</v>
      </c>
      <c r="I36" s="6" t="s">
        <v>825</v>
      </c>
      <c r="J36" s="4" t="s">
        <v>826</v>
      </c>
      <c r="K36" s="4" t="s">
        <v>827</v>
      </c>
      <c r="L36" s="4" t="s">
        <v>828</v>
      </c>
      <c r="M36" s="4" t="str">
        <f t="shared" si="4"/>
        <v>PASSAGE: There was a handyman and two toolboxes. The handyman repaired the toolbox with pliers right after lunch.</v>
      </c>
      <c r="N36" s="4" t="str">
        <f t="shared" si="5"/>
        <v>QUESTION: Which one had pliers, the handyman or the repaired toolbox?</v>
      </c>
      <c r="O36" s="4" t="str">
        <f t="shared" si="6"/>
        <v>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one of the two possible options; do not ask any questions, provide any explanation, or give any other information.\n\nPlease answer the question according to preceding passage:\nPASSAGE: There was a handyman and two toolboxes. The handyman repaired the toolbox with pliers right after lunch.\nQUESTION: Which one had pliers, the handyman or the repaired toolbox?</v>
      </c>
      <c r="P36" s="4" t="s">
        <v>14</v>
      </c>
      <c r="Q36" s="4" t="s">
        <v>15</v>
      </c>
      <c r="R36" s="4" t="s">
        <v>16</v>
      </c>
      <c r="S36" s="4" t="s">
        <v>17</v>
      </c>
      <c r="T36" s="4" t="str">
        <f t="shared" si="7"/>
        <v>&lt;s&gt;[INST] &lt;&lt;SYS&gt;&gt;\nYou are a participant of a psycholinguistic experiment. You will do a task on English language use.\n&lt;&lt;/SYS&gt;&gt;\n\nIn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one of the two possible options; do not ask any questions, provide any explanation, or give any other information.\n\nPlease answer the question according to preceding passage:\nPASSAGE: There was a handyman and two toolboxes. The handyman repaired the toolbox with pliers right after lunch.\nQUESTION: Which one had pliers, the handyman or the repaired toolbox?[/INST]</v>
      </c>
    </row>
    <row r="37" spans="1:20">
      <c r="A37" s="4" t="s">
        <v>910</v>
      </c>
      <c r="B37" s="4">
        <v>9</v>
      </c>
      <c r="C37" s="4" t="s">
        <v>838</v>
      </c>
      <c r="D37" s="4" t="s">
        <v>909</v>
      </c>
      <c r="E37" s="4" t="s">
        <v>904</v>
      </c>
      <c r="F37" s="4" t="s">
        <v>907</v>
      </c>
      <c r="G37" s="4" t="s">
        <v>836</v>
      </c>
      <c r="H37" s="4" t="s">
        <v>832</v>
      </c>
      <c r="I37" s="6" t="s">
        <v>825</v>
      </c>
      <c r="J37" s="4" t="s">
        <v>826</v>
      </c>
      <c r="K37" s="4" t="s">
        <v>827</v>
      </c>
      <c r="L37" s="4" t="s">
        <v>828</v>
      </c>
      <c r="M37" s="4" t="str">
        <f t="shared" si="4"/>
        <v>PASSAGE: There was a handyman and two toolboxes. The handyman repaired the toolbox with pliers right after lunch.</v>
      </c>
      <c r="N37" s="4" t="str">
        <f t="shared" si="5"/>
        <v>QUESTION: Which one had pliers, the repaired toolbox or the handyman?</v>
      </c>
      <c r="O37" s="4" t="str">
        <f t="shared" si="6"/>
        <v>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one of the two possible options; do not ask any questions, provide any explanation, or give any other information.\n\nPlease answer the question according to preceding passage:\nPASSAGE: There was a handyman and two toolboxes. The handyman repaired the toolbox with pliers right after lunch.\nQUESTION: Which one had pliers, the repaired toolbox or the handyman?</v>
      </c>
      <c r="P37" s="4" t="s">
        <v>14</v>
      </c>
      <c r="Q37" s="4" t="s">
        <v>15</v>
      </c>
      <c r="R37" s="4" t="s">
        <v>16</v>
      </c>
      <c r="S37" s="4" t="s">
        <v>17</v>
      </c>
      <c r="T37" s="4" t="str">
        <f t="shared" si="7"/>
        <v>&lt;s&gt;[INST] &lt;&lt;SYS&gt;&gt;\nYou are a participant of a psycholinguistic experiment. You will do a task on English language use.\n&lt;&lt;/SYS&gt;&gt;\n\nIn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one of the two possible options; do not ask any questions, provide any explanation, or give any other information.\n\nPlease answer the question according to preceding passage:\nPASSAGE: There was a handyman and two toolboxes. The handyman repaired the toolbox with pliers right after lunch.\nQUESTION: Which one had pliers, the repaired toolbox or the handyman?[/INST]</v>
      </c>
    </row>
    <row r="38" spans="1:20">
      <c r="A38" s="4" t="s">
        <v>911</v>
      </c>
      <c r="B38" s="4">
        <v>10</v>
      </c>
      <c r="C38" s="4" t="s">
        <v>819</v>
      </c>
      <c r="D38" s="4" t="s">
        <v>912</v>
      </c>
      <c r="E38" s="4" t="s">
        <v>913</v>
      </c>
      <c r="F38" s="4" t="s">
        <v>914</v>
      </c>
      <c r="G38" s="4" t="s">
        <v>823</v>
      </c>
      <c r="H38" s="4" t="s">
        <v>824</v>
      </c>
      <c r="I38" s="6" t="s">
        <v>825</v>
      </c>
      <c r="J38" s="4" t="s">
        <v>826</v>
      </c>
      <c r="K38" s="4" t="s">
        <v>827</v>
      </c>
      <c r="L38" s="4" t="s">
        <v>828</v>
      </c>
      <c r="M38" s="4" t="str">
        <f t="shared" si="4"/>
        <v>PASSAGE: There was a walker and a man. The walker saw the man with a telescope early in the afternoon.</v>
      </c>
      <c r="N38" s="4" t="str">
        <f t="shared" si="5"/>
        <v>QUESTION: Who had a telescope, the walker or the seen man?</v>
      </c>
      <c r="O38" s="4" t="str">
        <f t="shared" si="6"/>
        <v>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one of the two possible options; do not ask any questions, provide any explanation, or give any other information.\n\nPlease answer the question according to preceding passage:\nPASSAGE: There was a walker and a man. The walker saw the man with a telescope early in the afternoon.\nQUESTION: Who had a telescope, the walker or the seen man?</v>
      </c>
      <c r="P38" s="4" t="s">
        <v>14</v>
      </c>
      <c r="Q38" s="4" t="s">
        <v>15</v>
      </c>
      <c r="R38" s="4" t="s">
        <v>16</v>
      </c>
      <c r="S38" s="4" t="s">
        <v>17</v>
      </c>
      <c r="T38" s="4" t="str">
        <f t="shared" si="7"/>
        <v>&lt;s&gt;[INST] &lt;&lt;SYS&gt;&gt;\nYou are a participant of a psycholinguistic experiment. You will do a task on English language use.\n&lt;&lt;/SYS&gt;&gt;\n\nIn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one of the two possible options; do not ask any questions, provide any explanation, or give any other information.\n\nPlease answer the question according to preceding passage:\nPASSAGE: There was a walker and a man. The walker saw the man with a telescope early in the afternoon.\nQUESTION: Who had a telescope, the walker or the seen man?[/INST]</v>
      </c>
    </row>
    <row r="39" spans="1:20">
      <c r="A39" s="4" t="s">
        <v>915</v>
      </c>
      <c r="B39" s="4">
        <v>10</v>
      </c>
      <c r="C39" s="4" t="s">
        <v>830</v>
      </c>
      <c r="D39" s="4" t="s">
        <v>912</v>
      </c>
      <c r="E39" s="4" t="s">
        <v>913</v>
      </c>
      <c r="F39" s="4" t="s">
        <v>916</v>
      </c>
      <c r="G39" s="4" t="s">
        <v>823</v>
      </c>
      <c r="H39" s="4" t="s">
        <v>832</v>
      </c>
      <c r="I39" s="6" t="s">
        <v>825</v>
      </c>
      <c r="J39" s="4" t="s">
        <v>826</v>
      </c>
      <c r="K39" s="4" t="s">
        <v>827</v>
      </c>
      <c r="L39" s="4" t="s">
        <v>828</v>
      </c>
      <c r="M39" s="4" t="str">
        <f t="shared" si="4"/>
        <v>PASSAGE: There was a walker and a man. The walker saw the man with a telescope early in the afternoon.</v>
      </c>
      <c r="N39" s="4" t="str">
        <f t="shared" si="5"/>
        <v>QUESTION: Who had a telescope, the seen man or the walker?</v>
      </c>
      <c r="O39" s="4" t="str">
        <f t="shared" si="6"/>
        <v>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one of the two possible options; do not ask any questions, provide any explanation, or give any other information.\n\nPlease answer the question according to preceding passage:\nPASSAGE: There was a walker and a man. The walker saw the man with a telescope early in the afternoon.\nQUESTION: Who had a telescope, the seen man or the walker?</v>
      </c>
      <c r="P39" s="4" t="s">
        <v>14</v>
      </c>
      <c r="Q39" s="4" t="s">
        <v>15</v>
      </c>
      <c r="R39" s="4" t="s">
        <v>16</v>
      </c>
      <c r="S39" s="4" t="s">
        <v>17</v>
      </c>
      <c r="T39" s="4" t="str">
        <f t="shared" si="7"/>
        <v>&lt;s&gt;[INST] &lt;&lt;SYS&gt;&gt;\nYou are a participant of a psycholinguistic experiment. You will do a task on English language use.\n&lt;&lt;/SYS&gt;&gt;\n\nIn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one of the two possible options; do not ask any questions, provide any explanation, or give any other information.\n\nPlease answer the question according to preceding passage:\nPASSAGE: There was a walker and a man. The walker saw the man with a telescope early in the afternoon.\nQUESTION: Who had a telescope, the seen man or the walker?[/INST]</v>
      </c>
    </row>
    <row r="40" spans="1:20">
      <c r="A40" s="4" t="s">
        <v>917</v>
      </c>
      <c r="B40" s="4">
        <v>10</v>
      </c>
      <c r="C40" s="4" t="s">
        <v>834</v>
      </c>
      <c r="D40" s="4" t="s">
        <v>918</v>
      </c>
      <c r="E40" s="4" t="s">
        <v>913</v>
      </c>
      <c r="F40" s="4" t="s">
        <v>914</v>
      </c>
      <c r="G40" s="4" t="s">
        <v>836</v>
      </c>
      <c r="H40" s="4" t="s">
        <v>824</v>
      </c>
      <c r="I40" s="6" t="s">
        <v>825</v>
      </c>
      <c r="J40" s="4" t="s">
        <v>826</v>
      </c>
      <c r="K40" s="4" t="s">
        <v>827</v>
      </c>
      <c r="L40" s="4" t="s">
        <v>828</v>
      </c>
      <c r="M40" s="4" t="str">
        <f t="shared" si="4"/>
        <v>PASSAGE: There was a walker and two spying men. The walker saw the man with a telescope early in the afternoon.</v>
      </c>
      <c r="N40" s="4" t="str">
        <f t="shared" si="5"/>
        <v>QUESTION: Who had a telescope, the walker or the seen man?</v>
      </c>
      <c r="O40" s="4" t="str">
        <f t="shared" si="6"/>
        <v>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one of the two possible options; do not ask any questions, provide any explanation, or give any other information.\n\nPlease answer the question according to preceding passage:\nPASSAGE: There was a walker and two spying men. The walker saw the man with a telescope early in the afternoon.\nQUESTION: Who had a telescope, the walker or the seen man?</v>
      </c>
      <c r="P40" s="4" t="s">
        <v>14</v>
      </c>
      <c r="Q40" s="4" t="s">
        <v>15</v>
      </c>
      <c r="R40" s="4" t="s">
        <v>16</v>
      </c>
      <c r="S40" s="4" t="s">
        <v>17</v>
      </c>
      <c r="T40" s="4" t="str">
        <f t="shared" si="7"/>
        <v>&lt;s&gt;[INST] &lt;&lt;SYS&gt;&gt;\nYou are a participant of a psycholinguistic experiment. You will do a task on English language use.\n&lt;&lt;/SYS&gt;&gt;\n\nIn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one of the two possible options; do not ask any questions, provide any explanation, or give any other information.\n\nPlease answer the question according to preceding passage:\nPASSAGE: There was a walker and two spying men. The walker saw the man with a telescope early in the afternoon.\nQUESTION: Who had a telescope, the walker or the seen man?[/INST]</v>
      </c>
    </row>
    <row r="41" spans="1:20">
      <c r="A41" s="4" t="s">
        <v>919</v>
      </c>
      <c r="B41" s="4">
        <v>10</v>
      </c>
      <c r="C41" s="4" t="s">
        <v>838</v>
      </c>
      <c r="D41" s="4" t="s">
        <v>918</v>
      </c>
      <c r="E41" s="4" t="s">
        <v>913</v>
      </c>
      <c r="F41" s="4" t="s">
        <v>916</v>
      </c>
      <c r="G41" s="4" t="s">
        <v>836</v>
      </c>
      <c r="H41" s="4" t="s">
        <v>832</v>
      </c>
      <c r="I41" s="6" t="s">
        <v>825</v>
      </c>
      <c r="J41" s="4" t="s">
        <v>826</v>
      </c>
      <c r="K41" s="4" t="s">
        <v>827</v>
      </c>
      <c r="L41" s="4" t="s">
        <v>828</v>
      </c>
      <c r="M41" s="4" t="str">
        <f t="shared" si="4"/>
        <v>PASSAGE: There was a walker and two spying men. The walker saw the man with a telescope early in the afternoon.</v>
      </c>
      <c r="N41" s="4" t="str">
        <f t="shared" si="5"/>
        <v>QUESTION: Who had a telescope, the seen man or the walker?</v>
      </c>
      <c r="O41" s="4" t="str">
        <f t="shared" si="6"/>
        <v>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one of the two possible options; do not ask any questions, provide any explanation, or give any other information.\n\nPlease answer the question according to preceding passage:\nPASSAGE: There was a walker and two spying men. The walker saw the man with a telescope early in the afternoon.\nQUESTION: Who had a telescope, the seen man or the walker?</v>
      </c>
      <c r="P41" s="4" t="s">
        <v>14</v>
      </c>
      <c r="Q41" s="4" t="s">
        <v>15</v>
      </c>
      <c r="R41" s="4" t="s">
        <v>16</v>
      </c>
      <c r="S41" s="4" t="s">
        <v>17</v>
      </c>
      <c r="T41" s="4" t="str">
        <f t="shared" si="7"/>
        <v>&lt;s&gt;[INST] &lt;&lt;SYS&gt;&gt;\nYou are a participant of a psycholinguistic experiment. You will do a task on English language use.\n&lt;&lt;/SYS&gt;&gt;\n\nIn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one of the two possible options; do not ask any questions, provide any explanation, or give any other information.\n\nPlease answer the question according to preceding passage:\nPASSAGE: There was a walker and two spying men. The walker saw the man with a telescope early in the afternoon.\nQUESTION: Who had a telescope, the seen man or the walker?[/INST]</v>
      </c>
    </row>
    <row r="42" spans="1:20">
      <c r="A42" s="4" t="s">
        <v>920</v>
      </c>
      <c r="B42" s="4">
        <v>11</v>
      </c>
      <c r="C42" s="4" t="s">
        <v>819</v>
      </c>
      <c r="D42" s="4" t="s">
        <v>921</v>
      </c>
      <c r="E42" s="4" t="s">
        <v>922</v>
      </c>
      <c r="F42" s="4" t="s">
        <v>923</v>
      </c>
      <c r="G42" s="4" t="s">
        <v>823</v>
      </c>
      <c r="H42" s="4" t="s">
        <v>824</v>
      </c>
      <c r="I42" s="6" t="s">
        <v>825</v>
      </c>
      <c r="J42" s="4" t="s">
        <v>826</v>
      </c>
      <c r="K42" s="4" t="s">
        <v>827</v>
      </c>
      <c r="L42" s="4" t="s">
        <v>828</v>
      </c>
      <c r="M42" s="4" t="str">
        <f t="shared" si="4"/>
        <v>PASSAGE: There was a farmer and a robber. The farmer deterred the robber with a revolver just before dawn.</v>
      </c>
      <c r="N42" s="4" t="str">
        <f t="shared" si="5"/>
        <v>QUESTION: Who had a revolver, the farmer or the deterred robber?</v>
      </c>
      <c r="O42" s="4" t="str">
        <f t="shared" si="6"/>
        <v>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one of the two possible options; do not ask any questions, provide any explanation, or give any other information.\n\nPlease answer the question according to preceding passage:\nPASSAGE: There was a farmer and a robber. The farmer deterred the robber with a revolver just before dawn.\nQUESTION: Who had a revolver, the farmer or the deterred robber?</v>
      </c>
      <c r="P42" s="4" t="s">
        <v>14</v>
      </c>
      <c r="Q42" s="4" t="s">
        <v>15</v>
      </c>
      <c r="R42" s="4" t="s">
        <v>16</v>
      </c>
      <c r="S42" s="4" t="s">
        <v>17</v>
      </c>
      <c r="T42" s="4" t="str">
        <f t="shared" si="7"/>
        <v>&lt;s&gt;[INST] &lt;&lt;SYS&gt;&gt;\nYou are a participant of a psycholinguistic experiment. You will do a task on English language use.\n&lt;&lt;/SYS&gt;&gt;\n\nIn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one of the two possible options; do not ask any questions, provide any explanation, or give any other information.\n\nPlease answer the question according to preceding passage:\nPASSAGE: There was a farmer and a robber. The farmer deterred the robber with a revolver just before dawn.\nQUESTION: Who had a revolver, the farmer or the deterred robber?[/INST]</v>
      </c>
    </row>
    <row r="43" spans="1:20">
      <c r="A43" s="4" t="s">
        <v>924</v>
      </c>
      <c r="B43" s="4">
        <v>11</v>
      </c>
      <c r="C43" s="4" t="s">
        <v>830</v>
      </c>
      <c r="D43" s="4" t="s">
        <v>921</v>
      </c>
      <c r="E43" s="4" t="s">
        <v>922</v>
      </c>
      <c r="F43" s="4" t="s">
        <v>925</v>
      </c>
      <c r="G43" s="4" t="s">
        <v>823</v>
      </c>
      <c r="H43" s="4" t="s">
        <v>832</v>
      </c>
      <c r="I43" s="6" t="s">
        <v>825</v>
      </c>
      <c r="J43" s="4" t="s">
        <v>826</v>
      </c>
      <c r="K43" s="4" t="s">
        <v>827</v>
      </c>
      <c r="L43" s="4" t="s">
        <v>828</v>
      </c>
      <c r="M43" s="4" t="str">
        <f t="shared" si="4"/>
        <v>PASSAGE: There was a farmer and a robber. The farmer deterred the robber with a revolver just before dawn.</v>
      </c>
      <c r="N43" s="4" t="str">
        <f t="shared" si="5"/>
        <v>QUESTION: Who had a revolver, the deterred robber or the farmer?</v>
      </c>
      <c r="O43" s="4" t="str">
        <f t="shared" si="6"/>
        <v>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one of the two possible options; do not ask any questions, provide any explanation, or give any other information.\n\nPlease answer the question according to preceding passage:\nPASSAGE: There was a farmer and a robber. The farmer deterred the robber with a revolver just before dawn.\nQUESTION: Who had a revolver, the deterred robber or the farmer?</v>
      </c>
      <c r="P43" s="4" t="s">
        <v>14</v>
      </c>
      <c r="Q43" s="4" t="s">
        <v>15</v>
      </c>
      <c r="R43" s="4" t="s">
        <v>16</v>
      </c>
      <c r="S43" s="4" t="s">
        <v>17</v>
      </c>
      <c r="T43" s="4" t="str">
        <f t="shared" si="7"/>
        <v>&lt;s&gt;[INST] &lt;&lt;SYS&gt;&gt;\nYou are a participant of a psycholinguistic experiment. You will do a task on English language use.\n&lt;&lt;/SYS&gt;&gt;\n\nIn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one of the two possible options; do not ask any questions, provide any explanation, or give any other information.\n\nPlease answer the question according to preceding passage:\nPASSAGE: There was a farmer and a robber. The farmer deterred the robber with a revolver just before dawn.\nQUESTION: Who had a revolver, the deterred robber or the farmer?[/INST]</v>
      </c>
    </row>
    <row r="44" spans="1:20">
      <c r="A44" s="4" t="s">
        <v>926</v>
      </c>
      <c r="B44" s="4">
        <v>11</v>
      </c>
      <c r="C44" s="4" t="s">
        <v>834</v>
      </c>
      <c r="D44" s="4" t="s">
        <v>927</v>
      </c>
      <c r="E44" s="4" t="s">
        <v>922</v>
      </c>
      <c r="F44" s="4" t="s">
        <v>923</v>
      </c>
      <c r="G44" s="4" t="s">
        <v>836</v>
      </c>
      <c r="H44" s="4" t="s">
        <v>824</v>
      </c>
      <c r="I44" s="6" t="s">
        <v>825</v>
      </c>
      <c r="J44" s="4" t="s">
        <v>826</v>
      </c>
      <c r="K44" s="4" t="s">
        <v>827</v>
      </c>
      <c r="L44" s="4" t="s">
        <v>828</v>
      </c>
      <c r="M44" s="4" t="str">
        <f t="shared" si="4"/>
        <v>PASSAGE: There was a farmer and two robbers. The farmer deterred the robber with a revolver just before dawn.</v>
      </c>
      <c r="N44" s="4" t="str">
        <f t="shared" si="5"/>
        <v>QUESTION: Who had a revolver, the farmer or the deterred robber?</v>
      </c>
      <c r="O44" s="4" t="str">
        <f t="shared" si="6"/>
        <v>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one of the two possible options; do not ask any questions, provide any explanation, or give any other information.\n\nPlease answer the question according to preceding passage:\nPASSAGE: There was a farmer and two robbers. The farmer deterred the robber with a revolver just before dawn.\nQUESTION: Who had a revolver, the farmer or the deterred robber?</v>
      </c>
      <c r="P44" s="4" t="s">
        <v>14</v>
      </c>
      <c r="Q44" s="4" t="s">
        <v>15</v>
      </c>
      <c r="R44" s="4" t="s">
        <v>16</v>
      </c>
      <c r="S44" s="4" t="s">
        <v>17</v>
      </c>
      <c r="T44" s="4" t="str">
        <f t="shared" si="7"/>
        <v>&lt;s&gt;[INST] &lt;&lt;SYS&gt;&gt;\nYou are a participant of a psycholinguistic experiment. You will do a task on English language use.\n&lt;&lt;/SYS&gt;&gt;\n\nIn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one of the two possible options; do not ask any questions, provide any explanation, or give any other information.\n\nPlease answer the question according to preceding passage:\nPASSAGE: There was a farmer and two robbers. The farmer deterred the robber with a revolver just before dawn.\nQUESTION: Who had a revolver, the farmer or the deterred robber?[/INST]</v>
      </c>
    </row>
    <row r="45" spans="1:20">
      <c r="A45" s="4" t="s">
        <v>928</v>
      </c>
      <c r="B45" s="4">
        <v>11</v>
      </c>
      <c r="C45" s="4" t="s">
        <v>838</v>
      </c>
      <c r="D45" s="4" t="s">
        <v>927</v>
      </c>
      <c r="E45" s="4" t="s">
        <v>922</v>
      </c>
      <c r="F45" s="4" t="s">
        <v>925</v>
      </c>
      <c r="G45" s="4" t="s">
        <v>836</v>
      </c>
      <c r="H45" s="4" t="s">
        <v>832</v>
      </c>
      <c r="I45" s="6" t="s">
        <v>825</v>
      </c>
      <c r="J45" s="4" t="s">
        <v>826</v>
      </c>
      <c r="K45" s="4" t="s">
        <v>827</v>
      </c>
      <c r="L45" s="4" t="s">
        <v>828</v>
      </c>
      <c r="M45" s="4" t="str">
        <f t="shared" si="4"/>
        <v>PASSAGE: There was a farmer and two robbers. The farmer deterred the robber with a revolver just before dawn.</v>
      </c>
      <c r="N45" s="4" t="str">
        <f t="shared" si="5"/>
        <v>QUESTION: Who had a revolver, the deterred robber or the farmer?</v>
      </c>
      <c r="O45" s="4" t="str">
        <f t="shared" si="6"/>
        <v>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one of the two possible options; do not ask any questions, provide any explanation, or give any other information.\n\nPlease answer the question according to preceding passage:\nPASSAGE: There was a farmer and two robbers. The farmer deterred the robber with a revolver just before dawn.\nQUESTION: Who had a revolver, the deterred robber or the farmer?</v>
      </c>
      <c r="P45" s="4" t="s">
        <v>14</v>
      </c>
      <c r="Q45" s="4" t="s">
        <v>15</v>
      </c>
      <c r="R45" s="4" t="s">
        <v>16</v>
      </c>
      <c r="S45" s="4" t="s">
        <v>17</v>
      </c>
      <c r="T45" s="4" t="str">
        <f t="shared" si="7"/>
        <v>&lt;s&gt;[INST] &lt;&lt;SYS&gt;&gt;\nYou are a participant of a psycholinguistic experiment. You will do a task on English language use.\n&lt;&lt;/SYS&gt;&gt;\n\nIn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one of the two possible options; do not ask any questions, provide any explanation, or give any other information.\n\nPlease answer the question according to preceding passage:\nPASSAGE: There was a farmer and two robbers. The farmer deterred the robber with a revolver just before dawn.\nQUESTION: Who had a revolver, the deterred robber or the farmer?[/INST]</v>
      </c>
    </row>
    <row r="46" spans="1:20">
      <c r="A46" s="4" t="s">
        <v>929</v>
      </c>
      <c r="B46" s="4">
        <v>12</v>
      </c>
      <c r="C46" s="4" t="s">
        <v>819</v>
      </c>
      <c r="D46" s="4" t="s">
        <v>930</v>
      </c>
      <c r="E46" s="4" t="s">
        <v>931</v>
      </c>
      <c r="F46" s="4" t="s">
        <v>932</v>
      </c>
      <c r="G46" s="4" t="s">
        <v>823</v>
      </c>
      <c r="H46" s="4" t="s">
        <v>824</v>
      </c>
      <c r="I46" s="6" t="s">
        <v>825</v>
      </c>
      <c r="J46" s="4" t="s">
        <v>826</v>
      </c>
      <c r="K46" s="4" t="s">
        <v>827</v>
      </c>
      <c r="L46" s="4" t="s">
        <v>828</v>
      </c>
      <c r="M46" s="4" t="str">
        <f t="shared" si="4"/>
        <v>PASSAGE: There was a man and a toolbox. The man repaired the toolbox with a screwdriver after one month.</v>
      </c>
      <c r="N46" s="4" t="str">
        <f t="shared" si="5"/>
        <v>QUESTION: Which one had a screwdriver, the man or the repaired toolbox?</v>
      </c>
      <c r="O46" s="4" t="str">
        <f t="shared" si="6"/>
        <v>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one of the two possible options; do not ask any questions, provide any explanation, or give any other information.\n\nPlease answer the question according to preceding passage:\nPASSAGE: There was a man and a toolbox. The man repaired the toolbox with a screwdriver after one month.\nQUESTION: Which one had a screwdriver, the man or the repaired toolbox?</v>
      </c>
      <c r="P46" s="4" t="s">
        <v>14</v>
      </c>
      <c r="Q46" s="4" t="s">
        <v>15</v>
      </c>
      <c r="R46" s="4" t="s">
        <v>16</v>
      </c>
      <c r="S46" s="4" t="s">
        <v>17</v>
      </c>
      <c r="T46" s="4" t="str">
        <f t="shared" si="7"/>
        <v>&lt;s&gt;[INST] &lt;&lt;SYS&gt;&gt;\nYou are a participant of a psycholinguistic experiment. You will do a task on English language use.\n&lt;&lt;/SYS&gt;&gt;\n\nIn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one of the two possible options; do not ask any questions, provide any explanation, or give any other information.\n\nPlease answer the question according to preceding passage:\nPASSAGE: There was a man and a toolbox. The man repaired the toolbox with a screwdriver after one month.\nQUESTION: Which one had a screwdriver, the man or the repaired toolbox?[/INST]</v>
      </c>
    </row>
    <row r="47" spans="1:20">
      <c r="A47" s="4" t="s">
        <v>933</v>
      </c>
      <c r="B47" s="4">
        <v>12</v>
      </c>
      <c r="C47" s="4" t="s">
        <v>830</v>
      </c>
      <c r="D47" s="4" t="s">
        <v>930</v>
      </c>
      <c r="E47" s="4" t="s">
        <v>931</v>
      </c>
      <c r="F47" s="4" t="s">
        <v>934</v>
      </c>
      <c r="G47" s="4" t="s">
        <v>823</v>
      </c>
      <c r="H47" s="4" t="s">
        <v>832</v>
      </c>
      <c r="I47" s="6" t="s">
        <v>825</v>
      </c>
      <c r="J47" s="4" t="s">
        <v>826</v>
      </c>
      <c r="K47" s="4" t="s">
        <v>827</v>
      </c>
      <c r="L47" s="4" t="s">
        <v>828</v>
      </c>
      <c r="M47" s="4" t="str">
        <f t="shared" si="4"/>
        <v>PASSAGE: There was a man and a toolbox. The man repaired the toolbox with a screwdriver after one month.</v>
      </c>
      <c r="N47" s="4" t="str">
        <f t="shared" si="5"/>
        <v>QUESTION: Which one had a screwdriver, the repaired toolbox or the man?</v>
      </c>
      <c r="O47" s="4" t="str">
        <f t="shared" si="6"/>
        <v>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one of the two possible options; do not ask any questions, provide any explanation, or give any other information.\n\nPlease answer the question according to preceding passage:\nPASSAGE: There was a man and a toolbox. The man repaired the toolbox with a screwdriver after one month.\nQUESTION: Which one had a screwdriver, the repaired toolbox or the man?</v>
      </c>
      <c r="P47" s="4" t="s">
        <v>14</v>
      </c>
      <c r="Q47" s="4" t="s">
        <v>15</v>
      </c>
      <c r="R47" s="4" t="s">
        <v>16</v>
      </c>
      <c r="S47" s="4" t="s">
        <v>17</v>
      </c>
      <c r="T47" s="4" t="str">
        <f t="shared" si="7"/>
        <v>&lt;s&gt;[INST] &lt;&lt;SYS&gt;&gt;\nYou are a participant of a psycholinguistic experiment. You will do a task on English language use.\n&lt;&lt;/SYS&gt;&gt;\n\nIn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one of the two possible options; do not ask any questions, provide any explanation, or give any other information.\n\nPlease answer the question according to preceding passage:\nPASSAGE: There was a man and a toolbox. The man repaired the toolbox with a screwdriver after one month.\nQUESTION: Which one had a screwdriver, the repaired toolbox or the man?[/INST]</v>
      </c>
    </row>
    <row r="48" spans="1:20">
      <c r="A48" s="4" t="s">
        <v>935</v>
      </c>
      <c r="B48" s="4">
        <v>12</v>
      </c>
      <c r="C48" s="4" t="s">
        <v>834</v>
      </c>
      <c r="D48" s="4" t="s">
        <v>936</v>
      </c>
      <c r="E48" s="4" t="s">
        <v>931</v>
      </c>
      <c r="F48" s="4" t="s">
        <v>932</v>
      </c>
      <c r="G48" s="4" t="s">
        <v>836</v>
      </c>
      <c r="H48" s="4" t="s">
        <v>824</v>
      </c>
      <c r="I48" s="6" t="s">
        <v>825</v>
      </c>
      <c r="J48" s="4" t="s">
        <v>826</v>
      </c>
      <c r="K48" s="4" t="s">
        <v>827</v>
      </c>
      <c r="L48" s="4" t="s">
        <v>828</v>
      </c>
      <c r="M48" s="4" t="str">
        <f t="shared" si="4"/>
        <v>PASSAGE: There was a man and two toolboxes. The man repaired the toolbox with a screwdriver after one month.</v>
      </c>
      <c r="N48" s="4" t="str">
        <f t="shared" si="5"/>
        <v>QUESTION: Which one had a screwdriver, the man or the repaired toolbox?</v>
      </c>
      <c r="O48" s="4" t="str">
        <f t="shared" si="6"/>
        <v>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one of the two possible options; do not ask any questions, provide any explanation, or give any other information.\n\nPlease answer the question according to preceding passage:\nPASSAGE: There was a man and two toolboxes. The man repaired the toolbox with a screwdriver after one month.\nQUESTION: Which one had a screwdriver, the man or the repaired toolbox?</v>
      </c>
      <c r="P48" s="4" t="s">
        <v>14</v>
      </c>
      <c r="Q48" s="4" t="s">
        <v>15</v>
      </c>
      <c r="R48" s="4" t="s">
        <v>16</v>
      </c>
      <c r="S48" s="4" t="s">
        <v>17</v>
      </c>
      <c r="T48" s="4" t="str">
        <f t="shared" si="7"/>
        <v>&lt;s&gt;[INST] &lt;&lt;SYS&gt;&gt;\nYou are a participant of a psycholinguistic experiment. You will do a task on English language use.\n&lt;&lt;/SYS&gt;&gt;\n\nIn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one of the two possible options; do not ask any questions, provide any explanation, or give any other information.\n\nPlease answer the question according to preceding passage:\nPASSAGE: There was a man and two toolboxes. The man repaired the toolbox with a screwdriver after one month.\nQUESTION: Which one had a screwdriver, the man or the repaired toolbox?[/INST]</v>
      </c>
    </row>
    <row r="49" spans="1:20">
      <c r="A49" s="4" t="s">
        <v>937</v>
      </c>
      <c r="B49" s="4">
        <v>12</v>
      </c>
      <c r="C49" s="4" t="s">
        <v>838</v>
      </c>
      <c r="D49" s="4" t="s">
        <v>936</v>
      </c>
      <c r="E49" s="4" t="s">
        <v>931</v>
      </c>
      <c r="F49" s="4" t="s">
        <v>934</v>
      </c>
      <c r="G49" s="4" t="s">
        <v>836</v>
      </c>
      <c r="H49" s="4" t="s">
        <v>832</v>
      </c>
      <c r="I49" s="6" t="s">
        <v>825</v>
      </c>
      <c r="J49" s="4" t="s">
        <v>826</v>
      </c>
      <c r="K49" s="4" t="s">
        <v>827</v>
      </c>
      <c r="L49" s="4" t="s">
        <v>828</v>
      </c>
      <c r="M49" s="4" t="str">
        <f t="shared" si="4"/>
        <v>PASSAGE: There was a man and two toolboxes. The man repaired the toolbox with a screwdriver after one month.</v>
      </c>
      <c r="N49" s="4" t="str">
        <f t="shared" si="5"/>
        <v>QUESTION: Which one had a screwdriver, the repaired toolbox or the man?</v>
      </c>
      <c r="O49" s="4" t="str">
        <f t="shared" si="6"/>
        <v>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one of the two possible options; do not ask any questions, provide any explanation, or give any other information.\n\nPlease answer the question according to preceding passage:\nPASSAGE: There was a man and two toolboxes. The man repaired the toolbox with a screwdriver after one month.\nQUESTION: Which one had a screwdriver, the repaired toolbox or the man?</v>
      </c>
      <c r="P49" s="4" t="s">
        <v>14</v>
      </c>
      <c r="Q49" s="4" t="s">
        <v>15</v>
      </c>
      <c r="R49" s="4" t="s">
        <v>16</v>
      </c>
      <c r="S49" s="4" t="s">
        <v>17</v>
      </c>
      <c r="T49" s="4" t="str">
        <f t="shared" si="7"/>
        <v>&lt;s&gt;[INST] &lt;&lt;SYS&gt;&gt;\nYou are a participant of a psycholinguistic experiment. You will do a task on English language use.\n&lt;&lt;/SYS&gt;&gt;\n\nIn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one of the two possible options; do not ask any questions, provide any explanation, or give any other information.\n\nPlease answer the question according to preceding passage:\nPASSAGE: There was a man and two toolboxes. The man repaired the toolbox with a screwdriver after one month.\nQUESTION: Which one had a screwdriver, the repaired toolbox or the man?[/INST]</v>
      </c>
    </row>
    <row r="50" spans="1:20">
      <c r="A50" s="4" t="s">
        <v>938</v>
      </c>
      <c r="B50" s="4">
        <v>13</v>
      </c>
      <c r="C50" s="4" t="s">
        <v>819</v>
      </c>
      <c r="D50" s="4" t="s">
        <v>939</v>
      </c>
      <c r="E50" s="4" t="s">
        <v>940</v>
      </c>
      <c r="F50" s="4" t="s">
        <v>941</v>
      </c>
      <c r="G50" s="4" t="s">
        <v>823</v>
      </c>
      <c r="H50" s="4" t="s">
        <v>824</v>
      </c>
      <c r="I50" s="6" t="s">
        <v>825</v>
      </c>
      <c r="J50" s="4" t="s">
        <v>826</v>
      </c>
      <c r="K50" s="4" t="s">
        <v>827</v>
      </c>
      <c r="L50" s="4" t="s">
        <v>828</v>
      </c>
      <c r="M50" s="4" t="str">
        <f t="shared" si="4"/>
        <v>PASSAGE: There was a hunter and a poacher. The hunter killed the poacher with a rifle not long after sunset.</v>
      </c>
      <c r="N50" s="4" t="str">
        <f t="shared" si="5"/>
        <v>QUESTION: Who had a rifle, the hunter or the killed poacher?</v>
      </c>
      <c r="O50" s="4" t="str">
        <f t="shared" si="6"/>
        <v>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one of the two possible options; do not ask any questions, provide any explanation, or give any other information.\n\nPlease answer the question according to preceding passage:\nPASSAGE: There was a hunter and a poacher. The hunter killed the poacher with a rifle not long after sunset.\nQUESTION: Who had a rifle, the hunter or the killed poacher?</v>
      </c>
      <c r="P50" s="4" t="s">
        <v>14</v>
      </c>
      <c r="Q50" s="4" t="s">
        <v>15</v>
      </c>
      <c r="R50" s="4" t="s">
        <v>16</v>
      </c>
      <c r="S50" s="4" t="s">
        <v>17</v>
      </c>
      <c r="T50" s="4" t="str">
        <f t="shared" si="7"/>
        <v>&lt;s&gt;[INST] &lt;&lt;SYS&gt;&gt;\nYou are a participant of a psycholinguistic experiment. You will do a task on English language use.\n&lt;&lt;/SYS&gt;&gt;\n\nIn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one of the two possible options; do not ask any questions, provide any explanation, or give any other information.\n\nPlease answer the question according to preceding passage:\nPASSAGE: There was a hunter and a poacher. The hunter killed the poacher with a rifle not long after sunset.\nQUESTION: Who had a rifle, the hunter or the killed poacher?[/INST]</v>
      </c>
    </row>
    <row r="51" spans="1:20">
      <c r="A51" s="4" t="s">
        <v>942</v>
      </c>
      <c r="B51" s="4">
        <v>13</v>
      </c>
      <c r="C51" s="4" t="s">
        <v>830</v>
      </c>
      <c r="D51" s="4" t="s">
        <v>939</v>
      </c>
      <c r="E51" s="4" t="s">
        <v>940</v>
      </c>
      <c r="F51" s="4" t="s">
        <v>943</v>
      </c>
      <c r="G51" s="4" t="s">
        <v>823</v>
      </c>
      <c r="H51" s="4" t="s">
        <v>832</v>
      </c>
      <c r="I51" s="6" t="s">
        <v>825</v>
      </c>
      <c r="J51" s="4" t="s">
        <v>826</v>
      </c>
      <c r="K51" s="4" t="s">
        <v>827</v>
      </c>
      <c r="L51" s="4" t="s">
        <v>828</v>
      </c>
      <c r="M51" s="4" t="str">
        <f t="shared" si="4"/>
        <v>PASSAGE: There was a hunter and a poacher. The hunter killed the poacher with a rifle not long after sunset.</v>
      </c>
      <c r="N51" s="4" t="str">
        <f t="shared" si="5"/>
        <v>QUESTION: Who had a rifle, the killed poacher or the hunter?</v>
      </c>
      <c r="O51" s="4" t="str">
        <f t="shared" si="6"/>
        <v>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one of the two possible options; do not ask any questions, provide any explanation, or give any other information.\n\nPlease answer the question according to preceding passage:\nPASSAGE: There was a hunter and a poacher. The hunter killed the poacher with a rifle not long after sunset.\nQUESTION: Who had a rifle, the killed poacher or the hunter?</v>
      </c>
      <c r="P51" s="4" t="s">
        <v>14</v>
      </c>
      <c r="Q51" s="4" t="s">
        <v>15</v>
      </c>
      <c r="R51" s="4" t="s">
        <v>16</v>
      </c>
      <c r="S51" s="4" t="s">
        <v>17</v>
      </c>
      <c r="T51" s="4" t="str">
        <f t="shared" si="7"/>
        <v>&lt;s&gt;[INST] &lt;&lt;SYS&gt;&gt;\nYou are a participant of a psycholinguistic experiment. You will do a task on English language use.\n&lt;&lt;/SYS&gt;&gt;\n\nIn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one of the two possible options; do not ask any questions, provide any explanation, or give any other information.\n\nPlease answer the question according to preceding passage:\nPASSAGE: There was a hunter and a poacher. The hunter killed the poacher with a rifle not long after sunset.\nQUESTION: Who had a rifle, the killed poacher or the hunter?[/INST]</v>
      </c>
    </row>
    <row r="52" spans="1:20">
      <c r="A52" s="4" t="s">
        <v>944</v>
      </c>
      <c r="B52" s="4">
        <v>13</v>
      </c>
      <c r="C52" s="4" t="s">
        <v>834</v>
      </c>
      <c r="D52" s="4" t="s">
        <v>945</v>
      </c>
      <c r="E52" s="4" t="s">
        <v>940</v>
      </c>
      <c r="F52" s="4" t="s">
        <v>941</v>
      </c>
      <c r="G52" s="4" t="s">
        <v>836</v>
      </c>
      <c r="H52" s="4" t="s">
        <v>824</v>
      </c>
      <c r="I52" s="6" t="s">
        <v>825</v>
      </c>
      <c r="J52" s="4" t="s">
        <v>826</v>
      </c>
      <c r="K52" s="4" t="s">
        <v>827</v>
      </c>
      <c r="L52" s="4" t="s">
        <v>828</v>
      </c>
      <c r="M52" s="4" t="str">
        <f t="shared" si="4"/>
        <v>PASSAGE: There was a hunter and two poachers. The hunter killed the poacher with a rifle not long after sunset.</v>
      </c>
      <c r="N52" s="4" t="str">
        <f t="shared" si="5"/>
        <v>QUESTION: Who had a rifle, the hunter or the killed poacher?</v>
      </c>
      <c r="O52" s="4" t="str">
        <f t="shared" si="6"/>
        <v>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one of the two possible options; do not ask any questions, provide any explanation, or give any other information.\n\nPlease answer the question according to preceding passage:\nPASSAGE: There was a hunter and two poachers. The hunter killed the poacher with a rifle not long after sunset.\nQUESTION: Who had a rifle, the hunter or the killed poacher?</v>
      </c>
      <c r="P52" s="4" t="s">
        <v>14</v>
      </c>
      <c r="Q52" s="4" t="s">
        <v>15</v>
      </c>
      <c r="R52" s="4" t="s">
        <v>16</v>
      </c>
      <c r="S52" s="4" t="s">
        <v>17</v>
      </c>
      <c r="T52" s="4" t="str">
        <f t="shared" si="7"/>
        <v>&lt;s&gt;[INST] &lt;&lt;SYS&gt;&gt;\nYou are a participant of a psycholinguistic experiment. You will do a task on English language use.\n&lt;&lt;/SYS&gt;&gt;\n\nIn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one of the two possible options; do not ask any questions, provide any explanation, or give any other information.\n\nPlease answer the question according to preceding passage:\nPASSAGE: There was a hunter and two poachers. The hunter killed the poacher with a rifle not long after sunset.\nQUESTION: Who had a rifle, the hunter or the killed poacher?[/INST]</v>
      </c>
    </row>
    <row r="53" spans="1:20">
      <c r="A53" s="4" t="s">
        <v>946</v>
      </c>
      <c r="B53" s="4">
        <v>13</v>
      </c>
      <c r="C53" s="4" t="s">
        <v>838</v>
      </c>
      <c r="D53" s="4" t="s">
        <v>945</v>
      </c>
      <c r="E53" s="4" t="s">
        <v>940</v>
      </c>
      <c r="F53" s="4" t="s">
        <v>943</v>
      </c>
      <c r="G53" s="4" t="s">
        <v>836</v>
      </c>
      <c r="H53" s="4" t="s">
        <v>832</v>
      </c>
      <c r="I53" s="6" t="s">
        <v>825</v>
      </c>
      <c r="J53" s="4" t="s">
        <v>826</v>
      </c>
      <c r="K53" s="4" t="s">
        <v>827</v>
      </c>
      <c r="L53" s="4" t="s">
        <v>828</v>
      </c>
      <c r="M53" s="4" t="str">
        <f t="shared" si="4"/>
        <v>PASSAGE: There was a hunter and two poachers. The hunter killed the poacher with a rifle not long after sunset.</v>
      </c>
      <c r="N53" s="4" t="str">
        <f t="shared" si="5"/>
        <v>QUESTION: Who had a rifle, the killed poacher or the hunter?</v>
      </c>
      <c r="O53" s="4" t="str">
        <f t="shared" si="6"/>
        <v>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one of the two possible options; do not ask any questions, provide any explanation, or give any other information.\n\nPlease answer the question according to preceding passage:\nPASSAGE: There was a hunter and two poachers. The hunter killed the poacher with a rifle not long after sunset.\nQUESTION: Who had a rifle, the killed poacher or the hunter?</v>
      </c>
      <c r="P53" s="4" t="s">
        <v>14</v>
      </c>
      <c r="Q53" s="4" t="s">
        <v>15</v>
      </c>
      <c r="R53" s="4" t="s">
        <v>16</v>
      </c>
      <c r="S53" s="4" t="s">
        <v>17</v>
      </c>
      <c r="T53" s="4" t="str">
        <f t="shared" si="7"/>
        <v>&lt;s&gt;[INST] &lt;&lt;SYS&gt;&gt;\nYou are a participant of a psycholinguistic experiment. You will do a task on English language use.\n&lt;&lt;/SYS&gt;&gt;\n\nIn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one of the two possible options; do not ask any questions, provide any explanation, or give any other information.\n\nPlease answer the question according to preceding passage:\nPASSAGE: There was a hunter and two poachers. The hunter killed the poacher with a rifle not long after sunset.\nQUESTION: Who had a rifle, the killed poacher or the hunter?[/INST]</v>
      </c>
    </row>
    <row r="54" spans="1:20">
      <c r="A54" s="4" t="s">
        <v>947</v>
      </c>
      <c r="B54" s="4">
        <v>14</v>
      </c>
      <c r="C54" s="4" t="s">
        <v>819</v>
      </c>
      <c r="D54" s="4" t="s">
        <v>948</v>
      </c>
      <c r="E54" s="4" t="s">
        <v>949</v>
      </c>
      <c r="F54" s="4" t="s">
        <v>950</v>
      </c>
      <c r="G54" s="4" t="s">
        <v>823</v>
      </c>
      <c r="H54" s="4" t="s">
        <v>824</v>
      </c>
      <c r="I54" s="6" t="s">
        <v>825</v>
      </c>
      <c r="J54" s="4" t="s">
        <v>826</v>
      </c>
      <c r="K54" s="4" t="s">
        <v>827</v>
      </c>
      <c r="L54" s="4" t="s">
        <v>828</v>
      </c>
      <c r="M54" s="4" t="str">
        <f t="shared" si="4"/>
        <v>PASSAGE: There was a boy and a protester. The boy yelled at the protester with a loudspeaker for a long time.</v>
      </c>
      <c r="N54" s="4" t="str">
        <f t="shared" si="5"/>
        <v>QUESTION: Who had a loudspeaker, the boy or the yelled-at protester?</v>
      </c>
      <c r="O54" s="4" t="str">
        <f t="shared" si="6"/>
        <v>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one of the two possible options; do not ask any questions, provide any explanation, or give any other information.\n\nPlease answer the question according to preceding passage:\nPASSAGE: There was a boy and a protester. The boy yelled at the protester with a loudspeaker for a long time.\nQUESTION: Who had a loudspeaker, the boy or the yelled-at protester?</v>
      </c>
      <c r="P54" s="4" t="s">
        <v>14</v>
      </c>
      <c r="Q54" s="4" t="s">
        <v>15</v>
      </c>
      <c r="R54" s="4" t="s">
        <v>16</v>
      </c>
      <c r="S54" s="4" t="s">
        <v>17</v>
      </c>
      <c r="T54" s="4" t="str">
        <f t="shared" si="7"/>
        <v>&lt;s&gt;[INST] &lt;&lt;SYS&gt;&gt;\nYou are a participant of a psycholinguistic experiment. You will do a task on English language use.\n&lt;&lt;/SYS&gt;&gt;\n\nIn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one of the two possible options; do not ask any questions, provide any explanation, or give any other information.\n\nPlease answer the question according to preceding passage:\nPASSAGE: There was a boy and a protester. The boy yelled at the protester with a loudspeaker for a long time.\nQUESTION: Who had a loudspeaker, the boy or the yelled-at protester?[/INST]</v>
      </c>
    </row>
    <row r="55" spans="1:20">
      <c r="A55" s="4" t="s">
        <v>951</v>
      </c>
      <c r="B55" s="4">
        <v>14</v>
      </c>
      <c r="C55" s="4" t="s">
        <v>830</v>
      </c>
      <c r="D55" s="4" t="s">
        <v>948</v>
      </c>
      <c r="E55" s="4" t="s">
        <v>949</v>
      </c>
      <c r="F55" s="4" t="s">
        <v>952</v>
      </c>
      <c r="G55" s="4" t="s">
        <v>823</v>
      </c>
      <c r="H55" s="4" t="s">
        <v>832</v>
      </c>
      <c r="I55" s="6" t="s">
        <v>825</v>
      </c>
      <c r="J55" s="4" t="s">
        <v>826</v>
      </c>
      <c r="K55" s="4" t="s">
        <v>827</v>
      </c>
      <c r="L55" s="4" t="s">
        <v>828</v>
      </c>
      <c r="M55" s="4" t="str">
        <f t="shared" si="4"/>
        <v>PASSAGE: There was a boy and a protester. The boy yelled at the protester with a loudspeaker for a long time.</v>
      </c>
      <c r="N55" s="4" t="str">
        <f t="shared" si="5"/>
        <v>QUESTION: Who had a loudspeaker, the yelled-at protester or the boy?</v>
      </c>
      <c r="O55" s="4" t="str">
        <f t="shared" si="6"/>
        <v>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one of the two possible options; do not ask any questions, provide any explanation, or give any other information.\n\nPlease answer the question according to preceding passage:\nPASSAGE: There was a boy and a protester. The boy yelled at the protester with a loudspeaker for a long time.\nQUESTION: Who had a loudspeaker, the yelled-at protester or the boy?</v>
      </c>
      <c r="P55" s="4" t="s">
        <v>14</v>
      </c>
      <c r="Q55" s="4" t="s">
        <v>15</v>
      </c>
      <c r="R55" s="4" t="s">
        <v>16</v>
      </c>
      <c r="S55" s="4" t="s">
        <v>17</v>
      </c>
      <c r="T55" s="4" t="str">
        <f t="shared" si="7"/>
        <v>&lt;s&gt;[INST] &lt;&lt;SYS&gt;&gt;\nYou are a participant of a psycholinguistic experiment. You will do a task on English language use.\n&lt;&lt;/SYS&gt;&gt;\n\nIn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one of the two possible options; do not ask any questions, provide any explanation, or give any other information.\n\nPlease answer the question according to preceding passage:\nPASSAGE: There was a boy and a protester. The boy yelled at the protester with a loudspeaker for a long time.\nQUESTION: Who had a loudspeaker, the yelled-at protester or the boy?[/INST]</v>
      </c>
    </row>
    <row r="56" spans="1:20">
      <c r="A56" s="4" t="s">
        <v>953</v>
      </c>
      <c r="B56" s="4">
        <v>14</v>
      </c>
      <c r="C56" s="4" t="s">
        <v>834</v>
      </c>
      <c r="D56" s="4" t="s">
        <v>954</v>
      </c>
      <c r="E56" s="4" t="s">
        <v>949</v>
      </c>
      <c r="F56" s="4" t="s">
        <v>950</v>
      </c>
      <c r="G56" s="4" t="s">
        <v>836</v>
      </c>
      <c r="H56" s="4" t="s">
        <v>824</v>
      </c>
      <c r="I56" s="6" t="s">
        <v>825</v>
      </c>
      <c r="J56" s="4" t="s">
        <v>826</v>
      </c>
      <c r="K56" s="4" t="s">
        <v>827</v>
      </c>
      <c r="L56" s="4" t="s">
        <v>828</v>
      </c>
      <c r="M56" s="4" t="str">
        <f t="shared" si="4"/>
        <v>PASSAGE: There was a boy and two protesters. The boy yelled at the protester with a loudspeaker for a long time.</v>
      </c>
      <c r="N56" s="4" t="str">
        <f t="shared" si="5"/>
        <v>QUESTION: Who had a loudspeaker, the boy or the yelled-at protester?</v>
      </c>
      <c r="O56" s="4" t="str">
        <f t="shared" si="6"/>
        <v>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one of the two possible options; do not ask any questions, provide any explanation, or give any other information.\n\nPlease answer the question according to preceding passage:\nPASSAGE: There was a boy and two protesters. The boy yelled at the protester with a loudspeaker for a long time.\nQUESTION: Who had a loudspeaker, the boy or the yelled-at protester?</v>
      </c>
      <c r="P56" s="4" t="s">
        <v>14</v>
      </c>
      <c r="Q56" s="4" t="s">
        <v>15</v>
      </c>
      <c r="R56" s="4" t="s">
        <v>16</v>
      </c>
      <c r="S56" s="4" t="s">
        <v>17</v>
      </c>
      <c r="T56" s="4" t="str">
        <f t="shared" si="7"/>
        <v>&lt;s&gt;[INST] &lt;&lt;SYS&gt;&gt;\nYou are a participant of a psycholinguistic experiment. You will do a task on English language use.\n&lt;&lt;/SYS&gt;&gt;\n\nIn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one of the two possible options; do not ask any questions, provide any explanation, or give any other information.\n\nPlease answer the question according to preceding passage:\nPASSAGE: There was a boy and two protesters. The boy yelled at the protester with a loudspeaker for a long time.\nQUESTION: Who had a loudspeaker, the boy or the yelled-at protester?[/INST]</v>
      </c>
    </row>
    <row r="57" spans="1:20">
      <c r="A57" s="4" t="s">
        <v>955</v>
      </c>
      <c r="B57" s="4">
        <v>14</v>
      </c>
      <c r="C57" s="4" t="s">
        <v>838</v>
      </c>
      <c r="D57" s="4" t="s">
        <v>954</v>
      </c>
      <c r="E57" s="4" t="s">
        <v>949</v>
      </c>
      <c r="F57" s="4" t="s">
        <v>952</v>
      </c>
      <c r="G57" s="4" t="s">
        <v>836</v>
      </c>
      <c r="H57" s="4" t="s">
        <v>832</v>
      </c>
      <c r="I57" s="6" t="s">
        <v>825</v>
      </c>
      <c r="J57" s="4" t="s">
        <v>826</v>
      </c>
      <c r="K57" s="4" t="s">
        <v>827</v>
      </c>
      <c r="L57" s="4" t="s">
        <v>828</v>
      </c>
      <c r="M57" s="4" t="str">
        <f t="shared" si="4"/>
        <v>PASSAGE: There was a boy and two protesters. The boy yelled at the protester with a loudspeaker for a long time.</v>
      </c>
      <c r="N57" s="4" t="str">
        <f t="shared" si="5"/>
        <v>QUESTION: Who had a loudspeaker, the yelled-at protester or the boy?</v>
      </c>
      <c r="O57" s="4" t="str">
        <f t="shared" si="6"/>
        <v>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one of the two possible options; do not ask any questions, provide any explanation, or give any other information.\n\nPlease answer the question according to preceding passage:\nPASSAGE: There was a boy and two protesters. The boy yelled at the protester with a loudspeaker for a long time.\nQUESTION: Who had a loudspeaker, the yelled-at protester or the boy?</v>
      </c>
      <c r="P57" s="4" t="s">
        <v>14</v>
      </c>
      <c r="Q57" s="4" t="s">
        <v>15</v>
      </c>
      <c r="R57" s="4" t="s">
        <v>16</v>
      </c>
      <c r="S57" s="4" t="s">
        <v>17</v>
      </c>
      <c r="T57" s="4" t="str">
        <f t="shared" si="7"/>
        <v>&lt;s&gt;[INST] &lt;&lt;SYS&gt;&gt;\nYou are a participant of a psycholinguistic experiment. You will do a task on English language use.\n&lt;&lt;/SYS&gt;&gt;\n\nIn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one of the two possible options; do not ask any questions, provide any explanation, or give any other information.\n\nPlease answer the question according to preceding passage:\nPASSAGE: There was a boy and two protesters. The boy yelled at the protester with a loudspeaker for a long time.\nQUESTION: Who had a loudspeaker, the yelled-at protester or the boy?[/INST]</v>
      </c>
    </row>
    <row r="58" spans="1:20">
      <c r="A58" s="4" t="s">
        <v>956</v>
      </c>
      <c r="B58" s="4">
        <v>15</v>
      </c>
      <c r="C58" s="4" t="s">
        <v>819</v>
      </c>
      <c r="D58" s="4" t="s">
        <v>957</v>
      </c>
      <c r="E58" s="4" t="s">
        <v>958</v>
      </c>
      <c r="F58" s="4" t="s">
        <v>959</v>
      </c>
      <c r="G58" s="4" t="s">
        <v>823</v>
      </c>
      <c r="H58" s="4" t="s">
        <v>824</v>
      </c>
      <c r="I58" s="6" t="s">
        <v>825</v>
      </c>
      <c r="J58" s="4" t="s">
        <v>826</v>
      </c>
      <c r="K58" s="4" t="s">
        <v>827</v>
      </c>
      <c r="L58" s="4" t="s">
        <v>828</v>
      </c>
      <c r="M58" s="4" t="str">
        <f t="shared" si="4"/>
        <v>PASSAGE: There was a scoundrel and a car. The scoundrel scratched the car with an aerial after the football match.</v>
      </c>
      <c r="N58" s="4" t="str">
        <f t="shared" si="5"/>
        <v>QUESTION: Which one had an aerial, the scoundrel or the scratched car?</v>
      </c>
      <c r="O58" s="4" t="str">
        <f t="shared" si="6"/>
        <v>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one of the two possible options; do not ask any questions, provide any explanation, or give any other information.\n\nPlease answer the question according to preceding passage:\nPASSAGE: There was a scoundrel and a car. The scoundrel scratched the car with an aerial after the football match.\nQUESTION: Which one had an aerial, the scoundrel or the scratched car?</v>
      </c>
      <c r="P58" s="4" t="s">
        <v>14</v>
      </c>
      <c r="Q58" s="4" t="s">
        <v>15</v>
      </c>
      <c r="R58" s="4" t="s">
        <v>16</v>
      </c>
      <c r="S58" s="4" t="s">
        <v>17</v>
      </c>
      <c r="T58" s="4" t="str">
        <f t="shared" si="7"/>
        <v>&lt;s&gt;[INST] &lt;&lt;SYS&gt;&gt;\nYou are a participant of a psycholinguistic experiment. You will do a task on English language use.\n&lt;&lt;/SYS&gt;&gt;\n\nIn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one of the two possible options; do not ask any questions, provide any explanation, or give any other information.\n\nPlease answer the question according to preceding passage:\nPASSAGE: There was a scoundrel and a car. The scoundrel scratched the car with an aerial after the football match.\nQUESTION: Which one had an aerial, the scoundrel or the scratched car?[/INST]</v>
      </c>
    </row>
    <row r="59" spans="1:20">
      <c r="A59" s="4" t="s">
        <v>960</v>
      </c>
      <c r="B59" s="4">
        <v>15</v>
      </c>
      <c r="C59" s="4" t="s">
        <v>830</v>
      </c>
      <c r="D59" s="4" t="s">
        <v>957</v>
      </c>
      <c r="E59" s="4" t="s">
        <v>958</v>
      </c>
      <c r="F59" s="4" t="s">
        <v>961</v>
      </c>
      <c r="G59" s="4" t="s">
        <v>823</v>
      </c>
      <c r="H59" s="4" t="s">
        <v>832</v>
      </c>
      <c r="I59" s="6" t="s">
        <v>825</v>
      </c>
      <c r="J59" s="4" t="s">
        <v>826</v>
      </c>
      <c r="K59" s="4" t="s">
        <v>827</v>
      </c>
      <c r="L59" s="4" t="s">
        <v>828</v>
      </c>
      <c r="M59" s="4" t="str">
        <f t="shared" si="4"/>
        <v>PASSAGE: There was a scoundrel and a car. The scoundrel scratched the car with an aerial after the football match.</v>
      </c>
      <c r="N59" s="4" t="str">
        <f t="shared" si="5"/>
        <v>QUESTION: Which one had an aerial, the scratched car or the scoundrel?</v>
      </c>
      <c r="O59" s="4" t="str">
        <f t="shared" si="6"/>
        <v>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one of the two possible options; do not ask any questions, provide any explanation, or give any other information.\n\nPlease answer the question according to preceding passage:\nPASSAGE: There was a scoundrel and a car. The scoundrel scratched the car with an aerial after the football match.\nQUESTION: Which one had an aerial, the scratched car or the scoundrel?</v>
      </c>
      <c r="P59" s="4" t="s">
        <v>14</v>
      </c>
      <c r="Q59" s="4" t="s">
        <v>15</v>
      </c>
      <c r="R59" s="4" t="s">
        <v>16</v>
      </c>
      <c r="S59" s="4" t="s">
        <v>17</v>
      </c>
      <c r="T59" s="4" t="str">
        <f t="shared" si="7"/>
        <v>&lt;s&gt;[INST] &lt;&lt;SYS&gt;&gt;\nYou are a participant of a psycholinguistic experiment. You will do a task on English language use.\n&lt;&lt;/SYS&gt;&gt;\n\nIn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one of the two possible options; do not ask any questions, provide any explanation, or give any other information.\n\nPlease answer the question according to preceding passage:\nPASSAGE: There was a scoundrel and a car. The scoundrel scratched the car with an aerial after the football match.\nQUESTION: Which one had an aerial, the scratched car or the scoundrel?[/INST]</v>
      </c>
    </row>
    <row r="60" spans="1:20">
      <c r="A60" s="4" t="s">
        <v>962</v>
      </c>
      <c r="B60" s="4">
        <v>15</v>
      </c>
      <c r="C60" s="4" t="s">
        <v>834</v>
      </c>
      <c r="D60" s="4" t="s">
        <v>963</v>
      </c>
      <c r="E60" s="4" t="s">
        <v>958</v>
      </c>
      <c r="F60" s="4" t="s">
        <v>959</v>
      </c>
      <c r="G60" s="4" t="s">
        <v>836</v>
      </c>
      <c r="H60" s="4" t="s">
        <v>824</v>
      </c>
      <c r="I60" s="6" t="s">
        <v>825</v>
      </c>
      <c r="J60" s="4" t="s">
        <v>826</v>
      </c>
      <c r="K60" s="4" t="s">
        <v>827</v>
      </c>
      <c r="L60" s="4" t="s">
        <v>828</v>
      </c>
      <c r="M60" s="4" t="str">
        <f t="shared" si="4"/>
        <v>PASSAGE: There was a scoundrel and two cars. The scoundrel scratched the car with an aerial after the football match.</v>
      </c>
      <c r="N60" s="4" t="str">
        <f t="shared" si="5"/>
        <v>QUESTION: Which one had an aerial, the scoundrel or the scratched car?</v>
      </c>
      <c r="O60" s="4" t="str">
        <f t="shared" si="6"/>
        <v>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one of the two possible options; do not ask any questions, provide any explanation, or give any other information.\n\nPlease answer the question according to preceding passage:\nPASSAGE: There was a scoundrel and two cars. The scoundrel scratched the car with an aerial after the football match.\nQUESTION: Which one had an aerial, the scoundrel or the scratched car?</v>
      </c>
      <c r="P60" s="4" t="s">
        <v>14</v>
      </c>
      <c r="Q60" s="4" t="s">
        <v>15</v>
      </c>
      <c r="R60" s="4" t="s">
        <v>16</v>
      </c>
      <c r="S60" s="4" t="s">
        <v>17</v>
      </c>
      <c r="T60" s="4" t="str">
        <f t="shared" si="7"/>
        <v>&lt;s&gt;[INST] &lt;&lt;SYS&gt;&gt;\nYou are a participant of a psycholinguistic experiment. You will do a task on English language use.\n&lt;&lt;/SYS&gt;&gt;\n\nIn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one of the two possible options; do not ask any questions, provide any explanation, or give any other information.\n\nPlease answer the question according to preceding passage:\nPASSAGE: There was a scoundrel and two cars. The scoundrel scratched the car with an aerial after the football match.\nQUESTION: Which one had an aerial, the scoundrel or the scratched car?[/INST]</v>
      </c>
    </row>
    <row r="61" spans="1:20">
      <c r="A61" s="4" t="s">
        <v>964</v>
      </c>
      <c r="B61" s="4">
        <v>15</v>
      </c>
      <c r="C61" s="4" t="s">
        <v>838</v>
      </c>
      <c r="D61" s="4" t="s">
        <v>963</v>
      </c>
      <c r="E61" s="4" t="s">
        <v>958</v>
      </c>
      <c r="F61" s="4" t="s">
        <v>961</v>
      </c>
      <c r="G61" s="4" t="s">
        <v>836</v>
      </c>
      <c r="H61" s="4" t="s">
        <v>832</v>
      </c>
      <c r="I61" s="6" t="s">
        <v>825</v>
      </c>
      <c r="J61" s="4" t="s">
        <v>826</v>
      </c>
      <c r="K61" s="4" t="s">
        <v>827</v>
      </c>
      <c r="L61" s="4" t="s">
        <v>828</v>
      </c>
      <c r="M61" s="4" t="str">
        <f t="shared" si="4"/>
        <v>PASSAGE: There was a scoundrel and two cars. The scoundrel scratched the car with an aerial after the football match.</v>
      </c>
      <c r="N61" s="4" t="str">
        <f t="shared" si="5"/>
        <v>QUESTION: Which one had an aerial, the scratched car or the scoundrel?</v>
      </c>
      <c r="O61" s="4" t="str">
        <f t="shared" si="6"/>
        <v>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one of the two possible options; do not ask any questions, provide any explanation, or give any other information.\n\nPlease answer the question according to preceding passage:\nPASSAGE: There was a scoundrel and two cars. The scoundrel scratched the car with an aerial after the football match.\nQUESTION: Which one had an aerial, the scratched car or the scoundrel?</v>
      </c>
      <c r="P61" s="4" t="s">
        <v>14</v>
      </c>
      <c r="Q61" s="4" t="s">
        <v>15</v>
      </c>
      <c r="R61" s="4" t="s">
        <v>16</v>
      </c>
      <c r="S61" s="4" t="s">
        <v>17</v>
      </c>
      <c r="T61" s="4" t="str">
        <f t="shared" si="7"/>
        <v>&lt;s&gt;[INST] &lt;&lt;SYS&gt;&gt;\nYou are a participant of a psycholinguistic experiment. You will do a task on English language use.\n&lt;&lt;/SYS&gt;&gt;\n\nIn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one of the two possible options; do not ask any questions, provide any explanation, or give any other information.\n\nPlease answer the question according to preceding passage:\nPASSAGE: There was a scoundrel and two cars. The scoundrel scratched the car with an aerial after the football match.\nQUESTION: Which one had an aerial, the scratched car or the scoundrel?[/INST]</v>
      </c>
    </row>
    <row r="62" spans="1:20">
      <c r="A62" s="4" t="s">
        <v>965</v>
      </c>
      <c r="B62" s="4">
        <v>16</v>
      </c>
      <c r="C62" s="4" t="s">
        <v>819</v>
      </c>
      <c r="D62" s="4" t="s">
        <v>966</v>
      </c>
      <c r="E62" s="4" t="s">
        <v>967</v>
      </c>
      <c r="F62" s="4" t="s">
        <v>968</v>
      </c>
      <c r="G62" s="4" t="s">
        <v>823</v>
      </c>
      <c r="H62" s="4" t="s">
        <v>824</v>
      </c>
      <c r="I62" s="6" t="s">
        <v>825</v>
      </c>
      <c r="J62" s="4" t="s">
        <v>826</v>
      </c>
      <c r="K62" s="4" t="s">
        <v>827</v>
      </c>
      <c r="L62" s="4" t="s">
        <v>828</v>
      </c>
      <c r="M62" s="4" t="str">
        <f t="shared" si="4"/>
        <v>PASSAGE: There was a man and a boy. The angry man hit the boy with a crowbar again and again.</v>
      </c>
      <c r="N62" s="4" t="str">
        <f t="shared" si="5"/>
        <v>QUESTION: Who had a crowbar, the angry man or the hit boy?</v>
      </c>
      <c r="O62" s="4" t="str">
        <f t="shared" si="6"/>
        <v>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one of the two possible options; do not ask any questions, provide any explanation, or give any other information.\n\nPlease answer the question according to preceding passage:\nPASSAGE: There was a man and a boy. The angry man hit the boy with a crowbar again and again.\nQUESTION: Who had a crowbar, the angry man or the hit boy?</v>
      </c>
      <c r="P62" s="4" t="s">
        <v>14</v>
      </c>
      <c r="Q62" s="4" t="s">
        <v>15</v>
      </c>
      <c r="R62" s="4" t="s">
        <v>16</v>
      </c>
      <c r="S62" s="4" t="s">
        <v>17</v>
      </c>
      <c r="T62" s="4" t="str">
        <f t="shared" si="7"/>
        <v>&lt;s&gt;[INST] &lt;&lt;SYS&gt;&gt;\nYou are a participant of a psycholinguistic experiment. You will do a task on English language use.\n&lt;&lt;/SYS&gt;&gt;\n\nIn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one of the two possible options; do not ask any questions, provide any explanation, or give any other information.\n\nPlease answer the question according to preceding passage:\nPASSAGE: There was a man and a boy. The angry man hit the boy with a crowbar again and again.\nQUESTION: Who had a crowbar, the angry man or the hit boy?[/INST]</v>
      </c>
    </row>
    <row r="63" spans="1:20">
      <c r="A63" s="4" t="s">
        <v>969</v>
      </c>
      <c r="B63" s="4">
        <v>16</v>
      </c>
      <c r="C63" s="4" t="s">
        <v>830</v>
      </c>
      <c r="D63" s="4" t="s">
        <v>966</v>
      </c>
      <c r="E63" s="4" t="s">
        <v>967</v>
      </c>
      <c r="F63" s="4" t="s">
        <v>970</v>
      </c>
      <c r="G63" s="4" t="s">
        <v>823</v>
      </c>
      <c r="H63" s="4" t="s">
        <v>832</v>
      </c>
      <c r="I63" s="6" t="s">
        <v>825</v>
      </c>
      <c r="J63" s="4" t="s">
        <v>826</v>
      </c>
      <c r="K63" s="4" t="s">
        <v>827</v>
      </c>
      <c r="L63" s="4" t="s">
        <v>828</v>
      </c>
      <c r="M63" s="4" t="str">
        <f t="shared" si="4"/>
        <v>PASSAGE: There was a man and a boy. The angry man hit the boy with a crowbar again and again.</v>
      </c>
      <c r="N63" s="4" t="str">
        <f t="shared" si="5"/>
        <v>QUESTION: Who had a crowbar, the hit boy or the angry man?</v>
      </c>
      <c r="O63" s="4" t="str">
        <f t="shared" si="6"/>
        <v>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one of the two possible options; do not ask any questions, provide any explanation, or give any other information.\n\nPlease answer the question according to preceding passage:\nPASSAGE: There was a man and a boy. The angry man hit the boy with a crowbar again and again.\nQUESTION: Who had a crowbar, the hit boy or the angry man?</v>
      </c>
      <c r="P63" s="4" t="s">
        <v>14</v>
      </c>
      <c r="Q63" s="4" t="s">
        <v>15</v>
      </c>
      <c r="R63" s="4" t="s">
        <v>16</v>
      </c>
      <c r="S63" s="4" t="s">
        <v>17</v>
      </c>
      <c r="T63" s="4" t="str">
        <f t="shared" si="7"/>
        <v>&lt;s&gt;[INST] &lt;&lt;SYS&gt;&gt;\nYou are a participant of a psycholinguistic experiment. You will do a task on English language use.\n&lt;&lt;/SYS&gt;&gt;\n\nIn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one of the two possible options; do not ask any questions, provide any explanation, or give any other information.\n\nPlease answer the question according to preceding passage:\nPASSAGE: There was a man and a boy. The angry man hit the boy with a crowbar again and again.\nQUESTION: Who had a crowbar, the hit boy or the angry man?[/INST]</v>
      </c>
    </row>
    <row r="64" spans="1:20">
      <c r="A64" s="4" t="s">
        <v>971</v>
      </c>
      <c r="B64" s="4">
        <v>16</v>
      </c>
      <c r="C64" s="4" t="s">
        <v>834</v>
      </c>
      <c r="D64" s="4" t="s">
        <v>972</v>
      </c>
      <c r="E64" s="4" t="s">
        <v>967</v>
      </c>
      <c r="F64" s="4" t="s">
        <v>968</v>
      </c>
      <c r="G64" s="4" t="s">
        <v>836</v>
      </c>
      <c r="H64" s="4" t="s">
        <v>824</v>
      </c>
      <c r="I64" s="6" t="s">
        <v>825</v>
      </c>
      <c r="J64" s="4" t="s">
        <v>826</v>
      </c>
      <c r="K64" s="4" t="s">
        <v>827</v>
      </c>
      <c r="L64" s="4" t="s">
        <v>828</v>
      </c>
      <c r="M64" s="4" t="str">
        <f t="shared" si="4"/>
        <v>PASSAGE: There was a man and two boys. The angry man hit the boy with a crowbar again and again.</v>
      </c>
      <c r="N64" s="4" t="str">
        <f t="shared" si="5"/>
        <v>QUESTION: Who had a crowbar, the angry man or the hit boy?</v>
      </c>
      <c r="O64" s="4" t="str">
        <f t="shared" si="6"/>
        <v>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one of the two possible options; do not ask any questions, provide any explanation, or give any other information.\n\nPlease answer the question according to preceding passage:\nPASSAGE: There was a man and two boys. The angry man hit the boy with a crowbar again and again.\nQUESTION: Who had a crowbar, the angry man or the hit boy?</v>
      </c>
      <c r="P64" s="4" t="s">
        <v>14</v>
      </c>
      <c r="Q64" s="4" t="s">
        <v>15</v>
      </c>
      <c r="R64" s="4" t="s">
        <v>16</v>
      </c>
      <c r="S64" s="4" t="s">
        <v>17</v>
      </c>
      <c r="T64" s="4" t="str">
        <f t="shared" si="7"/>
        <v>&lt;s&gt;[INST] &lt;&lt;SYS&gt;&gt;\nYou are a participant of a psycholinguistic experiment. You will do a task on English language use.\n&lt;&lt;/SYS&gt;&gt;\n\nIn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one of the two possible options; do not ask any questions, provide any explanation, or give any other information.\n\nPlease answer the question according to preceding passage:\nPASSAGE: There was a man and two boys. The angry man hit the boy with a crowbar again and again.\nQUESTION: Who had a crowbar, the angry man or the hit boy?[/INST]</v>
      </c>
    </row>
    <row r="65" spans="1:20">
      <c r="A65" s="4" t="s">
        <v>973</v>
      </c>
      <c r="B65" s="4">
        <v>16</v>
      </c>
      <c r="C65" s="4" t="s">
        <v>838</v>
      </c>
      <c r="D65" s="4" t="s">
        <v>972</v>
      </c>
      <c r="E65" s="4" t="s">
        <v>967</v>
      </c>
      <c r="F65" s="4" t="s">
        <v>970</v>
      </c>
      <c r="G65" s="4" t="s">
        <v>836</v>
      </c>
      <c r="H65" s="4" t="s">
        <v>832</v>
      </c>
      <c r="I65" s="6" t="s">
        <v>825</v>
      </c>
      <c r="J65" s="4" t="s">
        <v>826</v>
      </c>
      <c r="K65" s="4" t="s">
        <v>827</v>
      </c>
      <c r="L65" s="4" t="s">
        <v>828</v>
      </c>
      <c r="M65" s="4" t="str">
        <f t="shared" si="4"/>
        <v>PASSAGE: There was a man and two boys. The angry man hit the boy with a crowbar again and again.</v>
      </c>
      <c r="N65" s="4" t="str">
        <f t="shared" si="5"/>
        <v>QUESTION: Who had a crowbar, the hit boy or the angry man?</v>
      </c>
      <c r="O65" s="4" t="str">
        <f t="shared" si="6"/>
        <v>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one of the two possible options; do not ask any questions, provide any explanation, or give any other information.\n\nPlease answer the question according to preceding passage:\nPASSAGE: There was a man and two boys. The angry man hit the boy with a crowbar again and again.\nQUESTION: Who had a crowbar, the hit boy or the angry man?</v>
      </c>
      <c r="P65" s="4" t="s">
        <v>14</v>
      </c>
      <c r="Q65" s="4" t="s">
        <v>15</v>
      </c>
      <c r="R65" s="4" t="s">
        <v>16</v>
      </c>
      <c r="S65" s="4" t="s">
        <v>17</v>
      </c>
      <c r="T65" s="4" t="str">
        <f t="shared" si="7"/>
        <v>&lt;s&gt;[INST] &lt;&lt;SYS&gt;&gt;\nYou are a participant of a psycholinguistic experiment. You will do a task on English language use.\n&lt;&lt;/SYS&gt;&gt;\n\nIn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one of the two possible options; do not ask any questions, provide any explanation, or give any other information.\n\nPlease answer the question according to preceding passage:\nPASSAGE: There was a man and two boys. The angry man hit the boy with a crowbar again and again.\nQUESTION: Who had a crowbar, the hit boy or the angry man?[/INST]</v>
      </c>
    </row>
    <row r="66" spans="1:20">
      <c r="A66" s="4" t="s">
        <v>974</v>
      </c>
      <c r="B66" s="4">
        <v>17</v>
      </c>
      <c r="C66" s="4" t="s">
        <v>819</v>
      </c>
      <c r="D66" s="4" t="s">
        <v>975</v>
      </c>
      <c r="E66" s="4" t="s">
        <v>976</v>
      </c>
      <c r="F66" s="4" t="s">
        <v>977</v>
      </c>
      <c r="G66" s="4" t="s">
        <v>823</v>
      </c>
      <c r="H66" s="4" t="s">
        <v>824</v>
      </c>
      <c r="I66" s="6" t="s">
        <v>825</v>
      </c>
      <c r="J66" s="4" t="s">
        <v>826</v>
      </c>
      <c r="K66" s="4" t="s">
        <v>827</v>
      </c>
      <c r="L66" s="4" t="s">
        <v>828</v>
      </c>
      <c r="M66" s="4" t="str">
        <f t="shared" si="4"/>
        <v>PASSAGE: There was a surgeon and a doctor. The surgeon examined the doctor with a stethoscope after half past five.</v>
      </c>
      <c r="N66" s="4" t="str">
        <f t="shared" si="5"/>
        <v>QUESTION: Who had a stethoscope, the surgeon or the examined doctor?</v>
      </c>
      <c r="O66" s="4" t="str">
        <f t="shared" si="6"/>
        <v>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one of the two possible options; do not ask any questions, provide any explanation, or give any other information.\n\nPlease answer the question according to preceding passage:\nPASSAGE: There was a surgeon and a doctor. The surgeon examined the doctor with a stethoscope after half past five.\nQUESTION: Who had a stethoscope, the surgeon or the examined doctor?</v>
      </c>
      <c r="P66" s="4" t="s">
        <v>14</v>
      </c>
      <c r="Q66" s="4" t="s">
        <v>15</v>
      </c>
      <c r="R66" s="4" t="s">
        <v>16</v>
      </c>
      <c r="S66" s="4" t="s">
        <v>17</v>
      </c>
      <c r="T66" s="4" t="str">
        <f t="shared" si="7"/>
        <v>&lt;s&gt;[INST] &lt;&lt;SYS&gt;&gt;\nYou are a participant of a psycholinguistic experiment. You will do a task on English language use.\n&lt;&lt;/SYS&gt;&gt;\n\nIn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one of the two possible options; do not ask any questions, provide any explanation, or give any other information.\n\nPlease answer the question according to preceding passage:\nPASSAGE: There was a surgeon and a doctor. The surgeon examined the doctor with a stethoscope after half past five.\nQUESTION: Who had a stethoscope, the surgeon or the examined doctor?[/INST]</v>
      </c>
    </row>
    <row r="67" spans="1:20">
      <c r="A67" s="4" t="s">
        <v>978</v>
      </c>
      <c r="B67" s="4">
        <v>17</v>
      </c>
      <c r="C67" s="4" t="s">
        <v>830</v>
      </c>
      <c r="D67" s="4" t="s">
        <v>975</v>
      </c>
      <c r="E67" s="4" t="s">
        <v>976</v>
      </c>
      <c r="F67" s="4" t="s">
        <v>979</v>
      </c>
      <c r="G67" s="4" t="s">
        <v>823</v>
      </c>
      <c r="H67" s="4" t="s">
        <v>832</v>
      </c>
      <c r="I67" s="6" t="s">
        <v>825</v>
      </c>
      <c r="J67" s="4" t="s">
        <v>826</v>
      </c>
      <c r="K67" s="4" t="s">
        <v>827</v>
      </c>
      <c r="L67" s="4" t="s">
        <v>828</v>
      </c>
      <c r="M67" s="4" t="str">
        <f t="shared" ref="M67:M98" si="8">"PASSAGE: "&amp;D67&amp;" "&amp;E67&amp;""</f>
        <v>PASSAGE: There was a surgeon and a doctor. The surgeon examined the doctor with a stethoscope after half past five.</v>
      </c>
      <c r="N67" s="4" t="str">
        <f t="shared" ref="N67:N98" si="9">"QUESTION: "&amp;F67&amp;""</f>
        <v>QUESTION: Who had a stethoscope, the examined doctor or the surgeon?</v>
      </c>
      <c r="O67" s="4" t="str">
        <f t="shared" ref="O67:O98" si="10">I67&amp;"\n\n"&amp;J67&amp;"\n\n"&amp;K67&amp;"\n\n"&amp;L67&amp;"\n"&amp;M67&amp;"\n"&amp;N67</f>
        <v>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one of the two possible options; do not ask any questions, provide any explanation, or give any other information.\n\nPlease answer the question according to preceding passage:\nPASSAGE: There was a surgeon and a doctor. The surgeon examined the doctor with a stethoscope after half past five.\nQUESTION: Who had a stethoscope, the examined doctor or the surgeon?</v>
      </c>
      <c r="P67" s="4" t="s">
        <v>14</v>
      </c>
      <c r="Q67" s="4" t="s">
        <v>15</v>
      </c>
      <c r="R67" s="4" t="s">
        <v>16</v>
      </c>
      <c r="S67" s="4" t="s">
        <v>17</v>
      </c>
      <c r="T67" s="4" t="str">
        <f t="shared" ref="T67:T98" si="11">Q67&amp;P67&amp;R67&amp;O67&amp;S67</f>
        <v>&lt;s&gt;[INST] &lt;&lt;SYS&gt;&gt;\nYou are a participant of a psycholinguistic experiment. You will do a task on English language use.\n&lt;&lt;/SYS&gt;&gt;\n\nIn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one of the two possible options; do not ask any questions, provide any explanation, or give any other information.\n\nPlease answer the question according to preceding passage:\nPASSAGE: There was a surgeon and a doctor. The surgeon examined the doctor with a stethoscope after half past five.\nQUESTION: Who had a stethoscope, the examined doctor or the surgeon?[/INST]</v>
      </c>
    </row>
    <row r="68" spans="1:20">
      <c r="A68" s="4" t="s">
        <v>980</v>
      </c>
      <c r="B68" s="4">
        <v>17</v>
      </c>
      <c r="C68" s="4" t="s">
        <v>834</v>
      </c>
      <c r="D68" s="4" t="s">
        <v>981</v>
      </c>
      <c r="E68" s="4" t="s">
        <v>976</v>
      </c>
      <c r="F68" s="4" t="s">
        <v>977</v>
      </c>
      <c r="G68" s="4" t="s">
        <v>836</v>
      </c>
      <c r="H68" s="4" t="s">
        <v>824</v>
      </c>
      <c r="I68" s="6" t="s">
        <v>825</v>
      </c>
      <c r="J68" s="4" t="s">
        <v>826</v>
      </c>
      <c r="K68" s="4" t="s">
        <v>827</v>
      </c>
      <c r="L68" s="4" t="s">
        <v>828</v>
      </c>
      <c r="M68" s="4" t="str">
        <f t="shared" si="8"/>
        <v>PASSAGE: There was a surgeon and two doctors. The surgeon examined the doctor with a stethoscope after half past five.</v>
      </c>
      <c r="N68" s="4" t="str">
        <f t="shared" si="9"/>
        <v>QUESTION: Who had a stethoscope, the surgeon or the examined doctor?</v>
      </c>
      <c r="O68" s="4" t="str">
        <f t="shared" si="10"/>
        <v>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one of the two possible options; do not ask any questions, provide any explanation, or give any other information.\n\nPlease answer the question according to preceding passage:\nPASSAGE: There was a surgeon and two doctors. The surgeon examined the doctor with a stethoscope after half past five.\nQUESTION: Who had a stethoscope, the surgeon or the examined doctor?</v>
      </c>
      <c r="P68" s="4" t="s">
        <v>14</v>
      </c>
      <c r="Q68" s="4" t="s">
        <v>15</v>
      </c>
      <c r="R68" s="4" t="s">
        <v>16</v>
      </c>
      <c r="S68" s="4" t="s">
        <v>17</v>
      </c>
      <c r="T68" s="4" t="str">
        <f t="shared" si="11"/>
        <v>&lt;s&gt;[INST] &lt;&lt;SYS&gt;&gt;\nYou are a participant of a psycholinguistic experiment. You will do a task on English language use.\n&lt;&lt;/SYS&gt;&gt;\n\nIn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one of the two possible options; do not ask any questions, provide any explanation, or give any other information.\n\nPlease answer the question according to preceding passage:\nPASSAGE: There was a surgeon and two doctors. The surgeon examined the doctor with a stethoscope after half past five.\nQUESTION: Who had a stethoscope, the surgeon or the examined doctor?[/INST]</v>
      </c>
    </row>
    <row r="69" spans="1:20">
      <c r="A69" s="4" t="s">
        <v>982</v>
      </c>
      <c r="B69" s="4">
        <v>17</v>
      </c>
      <c r="C69" s="4" t="s">
        <v>838</v>
      </c>
      <c r="D69" s="4" t="s">
        <v>981</v>
      </c>
      <c r="E69" s="4" t="s">
        <v>976</v>
      </c>
      <c r="F69" s="4" t="s">
        <v>979</v>
      </c>
      <c r="G69" s="4" t="s">
        <v>836</v>
      </c>
      <c r="H69" s="4" t="s">
        <v>832</v>
      </c>
      <c r="I69" s="6" t="s">
        <v>825</v>
      </c>
      <c r="J69" s="4" t="s">
        <v>826</v>
      </c>
      <c r="K69" s="4" t="s">
        <v>827</v>
      </c>
      <c r="L69" s="4" t="s">
        <v>828</v>
      </c>
      <c r="M69" s="4" t="str">
        <f t="shared" si="8"/>
        <v>PASSAGE: There was a surgeon and two doctors. The surgeon examined the doctor with a stethoscope after half past five.</v>
      </c>
      <c r="N69" s="4" t="str">
        <f t="shared" si="9"/>
        <v>QUESTION: Who had a stethoscope, the examined doctor or the surgeon?</v>
      </c>
      <c r="O69" s="4" t="str">
        <f t="shared" si="10"/>
        <v>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one of the two possible options; do not ask any questions, provide any explanation, or give any other information.\n\nPlease answer the question according to preceding passage:\nPASSAGE: There was a surgeon and two doctors. The surgeon examined the doctor with a stethoscope after half past five.\nQUESTION: Who had a stethoscope, the examined doctor or the surgeon?</v>
      </c>
      <c r="P69" s="4" t="s">
        <v>14</v>
      </c>
      <c r="Q69" s="4" t="s">
        <v>15</v>
      </c>
      <c r="R69" s="4" t="s">
        <v>16</v>
      </c>
      <c r="S69" s="4" t="s">
        <v>17</v>
      </c>
      <c r="T69" s="4" t="str">
        <f t="shared" si="11"/>
        <v>&lt;s&gt;[INST] &lt;&lt;SYS&gt;&gt;\nYou are a participant of a psycholinguistic experiment. You will do a task on English language use.\n&lt;&lt;/SYS&gt;&gt;\n\nIn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one of the two possible options; do not ask any questions, provide any explanation, or give any other information.\n\nPlease answer the question according to preceding passage:\nPASSAGE: There was a surgeon and two doctors. The surgeon examined the doctor with a stethoscope after half past five.\nQUESTION: Who had a stethoscope, the examined doctor or the surgeon?[/INST]</v>
      </c>
    </row>
    <row r="70" spans="1:20">
      <c r="A70" s="4" t="s">
        <v>983</v>
      </c>
      <c r="B70" s="4">
        <v>18</v>
      </c>
      <c r="C70" s="4" t="s">
        <v>819</v>
      </c>
      <c r="D70" s="4" t="s">
        <v>984</v>
      </c>
      <c r="E70" s="4" t="s">
        <v>985</v>
      </c>
      <c r="F70" s="4" t="s">
        <v>986</v>
      </c>
      <c r="G70" s="4" t="s">
        <v>823</v>
      </c>
      <c r="H70" s="4" t="s">
        <v>824</v>
      </c>
      <c r="I70" s="6" t="s">
        <v>825</v>
      </c>
      <c r="J70" s="4" t="s">
        <v>826</v>
      </c>
      <c r="K70" s="4" t="s">
        <v>827</v>
      </c>
      <c r="L70" s="4" t="s">
        <v>828</v>
      </c>
      <c r="M70" s="4" t="str">
        <f t="shared" si="8"/>
        <v>PASSAGE: There was a criminal and a cop. The criminal shot the cop with a pistol yesterday late at night.</v>
      </c>
      <c r="N70" s="4" t="str">
        <f t="shared" si="9"/>
        <v>QUESTION: Who had a pistol, the criminal or the shot cop?</v>
      </c>
      <c r="O70" s="4" t="str">
        <f t="shared" si="10"/>
        <v>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one of the two possible options; do not ask any questions, provide any explanation, or give any other information.\n\nPlease answer the question according to preceding passage:\nPASSAGE: There was a criminal and a cop. The criminal shot the cop with a pistol yesterday late at night.\nQUESTION: Who had a pistol, the criminal or the shot cop?</v>
      </c>
      <c r="P70" s="4" t="s">
        <v>14</v>
      </c>
      <c r="Q70" s="4" t="s">
        <v>15</v>
      </c>
      <c r="R70" s="4" t="s">
        <v>16</v>
      </c>
      <c r="S70" s="4" t="s">
        <v>17</v>
      </c>
      <c r="T70" s="4" t="str">
        <f t="shared" si="11"/>
        <v>&lt;s&gt;[INST] &lt;&lt;SYS&gt;&gt;\nYou are a participant of a psycholinguistic experiment. You will do a task on English language use.\n&lt;&lt;/SYS&gt;&gt;\n\nIn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one of the two possible options; do not ask any questions, provide any explanation, or give any other information.\n\nPlease answer the question according to preceding passage:\nPASSAGE: There was a criminal and a cop. The criminal shot the cop with a pistol yesterday late at night.\nQUESTION: Who had a pistol, the criminal or the shot cop?[/INST]</v>
      </c>
    </row>
    <row r="71" spans="1:20">
      <c r="A71" s="4" t="s">
        <v>987</v>
      </c>
      <c r="B71" s="4">
        <v>18</v>
      </c>
      <c r="C71" s="4" t="s">
        <v>830</v>
      </c>
      <c r="D71" s="4" t="s">
        <v>984</v>
      </c>
      <c r="E71" s="4" t="s">
        <v>985</v>
      </c>
      <c r="F71" s="4" t="s">
        <v>988</v>
      </c>
      <c r="G71" s="4" t="s">
        <v>823</v>
      </c>
      <c r="H71" s="4" t="s">
        <v>832</v>
      </c>
      <c r="I71" s="6" t="s">
        <v>825</v>
      </c>
      <c r="J71" s="4" t="s">
        <v>826</v>
      </c>
      <c r="K71" s="4" t="s">
        <v>827</v>
      </c>
      <c r="L71" s="4" t="s">
        <v>828</v>
      </c>
      <c r="M71" s="4" t="str">
        <f t="shared" si="8"/>
        <v>PASSAGE: There was a criminal and a cop. The criminal shot the cop with a pistol yesterday late at night.</v>
      </c>
      <c r="N71" s="4" t="str">
        <f t="shared" si="9"/>
        <v>QUESTION: Who had a pistol, the shot cop or the criminal?</v>
      </c>
      <c r="O71" s="4" t="str">
        <f t="shared" si="10"/>
        <v>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one of the two possible options; do not ask any questions, provide any explanation, or give any other information.\n\nPlease answer the question according to preceding passage:\nPASSAGE: There was a criminal and a cop. The criminal shot the cop with a pistol yesterday late at night.\nQUESTION: Who had a pistol, the shot cop or the criminal?</v>
      </c>
      <c r="P71" s="4" t="s">
        <v>14</v>
      </c>
      <c r="Q71" s="4" t="s">
        <v>15</v>
      </c>
      <c r="R71" s="4" t="s">
        <v>16</v>
      </c>
      <c r="S71" s="4" t="s">
        <v>17</v>
      </c>
      <c r="T71" s="4" t="str">
        <f t="shared" si="11"/>
        <v>&lt;s&gt;[INST] &lt;&lt;SYS&gt;&gt;\nYou are a participant of a psycholinguistic experiment. You will do a task on English language use.\n&lt;&lt;/SYS&gt;&gt;\n\nIn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one of the two possible options; do not ask any questions, provide any explanation, or give any other information.\n\nPlease answer the question according to preceding passage:\nPASSAGE: There was a criminal and a cop. The criminal shot the cop with a pistol yesterday late at night.\nQUESTION: Who had a pistol, the shot cop or the criminal?[/INST]</v>
      </c>
    </row>
    <row r="72" spans="1:20">
      <c r="A72" s="4" t="s">
        <v>989</v>
      </c>
      <c r="B72" s="4">
        <v>18</v>
      </c>
      <c r="C72" s="4" t="s">
        <v>834</v>
      </c>
      <c r="D72" s="4" t="s">
        <v>990</v>
      </c>
      <c r="E72" s="4" t="s">
        <v>985</v>
      </c>
      <c r="F72" s="4" t="s">
        <v>986</v>
      </c>
      <c r="G72" s="4" t="s">
        <v>836</v>
      </c>
      <c r="H72" s="4" t="s">
        <v>824</v>
      </c>
      <c r="I72" s="6" t="s">
        <v>825</v>
      </c>
      <c r="J72" s="4" t="s">
        <v>826</v>
      </c>
      <c r="K72" s="4" t="s">
        <v>827</v>
      </c>
      <c r="L72" s="4" t="s">
        <v>828</v>
      </c>
      <c r="M72" s="4" t="str">
        <f t="shared" si="8"/>
        <v>PASSAGE: There was a criminal and two cops. The criminal shot the cop with a pistol yesterday late at night.</v>
      </c>
      <c r="N72" s="4" t="str">
        <f t="shared" si="9"/>
        <v>QUESTION: Who had a pistol, the criminal or the shot cop?</v>
      </c>
      <c r="O72" s="4" t="str">
        <f t="shared" si="10"/>
        <v>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one of the two possible options; do not ask any questions, provide any explanation, or give any other information.\n\nPlease answer the question according to preceding passage:\nPASSAGE: There was a criminal and two cops. The criminal shot the cop with a pistol yesterday late at night.\nQUESTION: Who had a pistol, the criminal or the shot cop?</v>
      </c>
      <c r="P72" s="4" t="s">
        <v>14</v>
      </c>
      <c r="Q72" s="4" t="s">
        <v>15</v>
      </c>
      <c r="R72" s="4" t="s">
        <v>16</v>
      </c>
      <c r="S72" s="4" t="s">
        <v>17</v>
      </c>
      <c r="T72" s="4" t="str">
        <f t="shared" si="11"/>
        <v>&lt;s&gt;[INST] &lt;&lt;SYS&gt;&gt;\nYou are a participant of a psycholinguistic experiment. You will do a task on English language use.\n&lt;&lt;/SYS&gt;&gt;\n\nIn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one of the two possible options; do not ask any questions, provide any explanation, or give any other information.\n\nPlease answer the question according to preceding passage:\nPASSAGE: There was a criminal and two cops. The criminal shot the cop with a pistol yesterday late at night.\nQUESTION: Who had a pistol, the criminal or the shot cop?[/INST]</v>
      </c>
    </row>
    <row r="73" spans="1:20">
      <c r="A73" s="4" t="s">
        <v>991</v>
      </c>
      <c r="B73" s="4">
        <v>18</v>
      </c>
      <c r="C73" s="4" t="s">
        <v>838</v>
      </c>
      <c r="D73" s="4" t="s">
        <v>990</v>
      </c>
      <c r="E73" s="4" t="s">
        <v>985</v>
      </c>
      <c r="F73" s="4" t="s">
        <v>988</v>
      </c>
      <c r="G73" s="4" t="s">
        <v>836</v>
      </c>
      <c r="H73" s="4" t="s">
        <v>832</v>
      </c>
      <c r="I73" s="6" t="s">
        <v>825</v>
      </c>
      <c r="J73" s="4" t="s">
        <v>826</v>
      </c>
      <c r="K73" s="4" t="s">
        <v>827</v>
      </c>
      <c r="L73" s="4" t="s">
        <v>828</v>
      </c>
      <c r="M73" s="4" t="str">
        <f t="shared" si="8"/>
        <v>PASSAGE: There was a criminal and two cops. The criminal shot the cop with a pistol yesterday late at night.</v>
      </c>
      <c r="N73" s="4" t="str">
        <f t="shared" si="9"/>
        <v>QUESTION: Who had a pistol, the shot cop or the criminal?</v>
      </c>
      <c r="O73" s="4" t="str">
        <f t="shared" si="10"/>
        <v>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one of the two possible options; do not ask any questions, provide any explanation, or give any other information.\n\nPlease answer the question according to preceding passage:\nPASSAGE: There was a criminal and two cops. The criminal shot the cop with a pistol yesterday late at night.\nQUESTION: Who had a pistol, the shot cop or the criminal?</v>
      </c>
      <c r="P73" s="4" t="s">
        <v>14</v>
      </c>
      <c r="Q73" s="4" t="s">
        <v>15</v>
      </c>
      <c r="R73" s="4" t="s">
        <v>16</v>
      </c>
      <c r="S73" s="4" t="s">
        <v>17</v>
      </c>
      <c r="T73" s="4" t="str">
        <f t="shared" si="11"/>
        <v>&lt;s&gt;[INST] &lt;&lt;SYS&gt;&gt;\nYou are a participant of a psycholinguistic experiment. You will do a task on English language use.\n&lt;&lt;/SYS&gt;&gt;\n\nIn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one of the two possible options; do not ask any questions, provide any explanation, or give any other information.\n\nPlease answer the question according to preceding passage:\nPASSAGE: There was a criminal and two cops. The criminal shot the cop with a pistol yesterday late at night.\nQUESTION: Who had a pistol, the shot cop or the criminal?[/INST]</v>
      </c>
    </row>
    <row r="74" spans="1:20">
      <c r="A74" s="4" t="s">
        <v>992</v>
      </c>
      <c r="B74" s="4">
        <v>19</v>
      </c>
      <c r="C74" s="4" t="s">
        <v>819</v>
      </c>
      <c r="D74" s="4" t="s">
        <v>993</v>
      </c>
      <c r="E74" s="4" t="s">
        <v>994</v>
      </c>
      <c r="F74" s="4" t="s">
        <v>995</v>
      </c>
      <c r="G74" s="4" t="s">
        <v>823</v>
      </c>
      <c r="H74" s="4" t="s">
        <v>824</v>
      </c>
      <c r="I74" s="6" t="s">
        <v>825</v>
      </c>
      <c r="J74" s="4" t="s">
        <v>826</v>
      </c>
      <c r="K74" s="4" t="s">
        <v>827</v>
      </c>
      <c r="L74" s="4" t="s">
        <v>828</v>
      </c>
      <c r="M74" s="4" t="str">
        <f t="shared" si="8"/>
        <v>PASSAGE: There was a doctor and a bottle. The doctor wet the bottle with a liquid during the examination.</v>
      </c>
      <c r="N74" s="4" t="str">
        <f t="shared" si="9"/>
        <v>QUESTION: Which one had a liquid, the doctor or the wet bottle?</v>
      </c>
      <c r="O74" s="4" t="str">
        <f t="shared" si="10"/>
        <v>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one of the two possible options; do not ask any questions, provide any explanation, or give any other information.\n\nPlease answer the question according to preceding passage:\nPASSAGE: There was a doctor and a bottle. The doctor wet the bottle with a liquid during the examination.\nQUESTION: Which one had a liquid, the doctor or the wet bottle?</v>
      </c>
      <c r="P74" s="4" t="s">
        <v>14</v>
      </c>
      <c r="Q74" s="4" t="s">
        <v>15</v>
      </c>
      <c r="R74" s="4" t="s">
        <v>16</v>
      </c>
      <c r="S74" s="4" t="s">
        <v>17</v>
      </c>
      <c r="T74" s="4" t="str">
        <f t="shared" si="11"/>
        <v>&lt;s&gt;[INST] &lt;&lt;SYS&gt;&gt;\nYou are a participant of a psycholinguistic experiment. You will do a task on English language use.\n&lt;&lt;/SYS&gt;&gt;\n\nIn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one of the two possible options; do not ask any questions, provide any explanation, or give any other information.\n\nPlease answer the question according to preceding passage:\nPASSAGE: There was a doctor and a bottle. The doctor wet the bottle with a liquid during the examination.\nQUESTION: Which one had a liquid, the doctor or the wet bottle?[/INST]</v>
      </c>
    </row>
    <row r="75" spans="1:20">
      <c r="A75" s="4" t="s">
        <v>996</v>
      </c>
      <c r="B75" s="4">
        <v>19</v>
      </c>
      <c r="C75" s="4" t="s">
        <v>830</v>
      </c>
      <c r="D75" s="4" t="s">
        <v>993</v>
      </c>
      <c r="E75" s="4" t="s">
        <v>994</v>
      </c>
      <c r="F75" s="4" t="s">
        <v>997</v>
      </c>
      <c r="G75" s="4" t="s">
        <v>823</v>
      </c>
      <c r="H75" s="4" t="s">
        <v>832</v>
      </c>
      <c r="I75" s="6" t="s">
        <v>825</v>
      </c>
      <c r="J75" s="4" t="s">
        <v>826</v>
      </c>
      <c r="K75" s="4" t="s">
        <v>827</v>
      </c>
      <c r="L75" s="4" t="s">
        <v>828</v>
      </c>
      <c r="M75" s="4" t="str">
        <f t="shared" si="8"/>
        <v>PASSAGE: There was a doctor and a bottle. The doctor wet the bottle with a liquid during the examination.</v>
      </c>
      <c r="N75" s="4" t="str">
        <f t="shared" si="9"/>
        <v>QUESTION: Which one had a liquid, the wet bottle or the doctor?</v>
      </c>
      <c r="O75" s="4" t="str">
        <f t="shared" si="10"/>
        <v>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one of the two possible options; do not ask any questions, provide any explanation, or give any other information.\n\nPlease answer the question according to preceding passage:\nPASSAGE: There was a doctor and a bottle. The doctor wet the bottle with a liquid during the examination.\nQUESTION: Which one had a liquid, the wet bottle or the doctor?</v>
      </c>
      <c r="P75" s="4" t="s">
        <v>14</v>
      </c>
      <c r="Q75" s="4" t="s">
        <v>15</v>
      </c>
      <c r="R75" s="4" t="s">
        <v>16</v>
      </c>
      <c r="S75" s="4" t="s">
        <v>17</v>
      </c>
      <c r="T75" s="4" t="str">
        <f t="shared" si="11"/>
        <v>&lt;s&gt;[INST] &lt;&lt;SYS&gt;&gt;\nYou are a participant of a psycholinguistic experiment. You will do a task on English language use.\n&lt;&lt;/SYS&gt;&gt;\n\nIn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one of the two possible options; do not ask any questions, provide any explanation, or give any other information.\n\nPlease answer the question according to preceding passage:\nPASSAGE: There was a doctor and a bottle. The doctor wet the bottle with a liquid during the examination.\nQUESTION: Which one had a liquid, the wet bottle or the doctor?[/INST]</v>
      </c>
    </row>
    <row r="76" spans="1:20">
      <c r="A76" s="4" t="s">
        <v>998</v>
      </c>
      <c r="B76" s="4">
        <v>19</v>
      </c>
      <c r="C76" s="4" t="s">
        <v>834</v>
      </c>
      <c r="D76" s="4" t="s">
        <v>999</v>
      </c>
      <c r="E76" s="4" t="s">
        <v>994</v>
      </c>
      <c r="F76" s="4" t="s">
        <v>995</v>
      </c>
      <c r="G76" s="4" t="s">
        <v>836</v>
      </c>
      <c r="H76" s="4" t="s">
        <v>824</v>
      </c>
      <c r="I76" s="6" t="s">
        <v>825</v>
      </c>
      <c r="J76" s="4" t="s">
        <v>826</v>
      </c>
      <c r="K76" s="4" t="s">
        <v>827</v>
      </c>
      <c r="L76" s="4" t="s">
        <v>828</v>
      </c>
      <c r="M76" s="4" t="str">
        <f t="shared" si="8"/>
        <v>PASSAGE: There was a doctor and two bottles. The doctor wet the bottle with a liquid during the examination.</v>
      </c>
      <c r="N76" s="4" t="str">
        <f t="shared" si="9"/>
        <v>QUESTION: Which one had a liquid, the doctor or the wet bottle?</v>
      </c>
      <c r="O76" s="4" t="str">
        <f t="shared" si="10"/>
        <v>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one of the two possible options; do not ask any questions, provide any explanation, or give any other information.\n\nPlease answer the question according to preceding passage:\nPASSAGE: There was a doctor and two bottles. The doctor wet the bottle with a liquid during the examination.\nQUESTION: Which one had a liquid, the doctor or the wet bottle?</v>
      </c>
      <c r="P76" s="4" t="s">
        <v>14</v>
      </c>
      <c r="Q76" s="4" t="s">
        <v>15</v>
      </c>
      <c r="R76" s="4" t="s">
        <v>16</v>
      </c>
      <c r="S76" s="4" t="s">
        <v>17</v>
      </c>
      <c r="T76" s="4" t="str">
        <f t="shared" si="11"/>
        <v>&lt;s&gt;[INST] &lt;&lt;SYS&gt;&gt;\nYou are a participant of a psycholinguistic experiment. You will do a task on English language use.\n&lt;&lt;/SYS&gt;&gt;\n\nIn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one of the two possible options; do not ask any questions, provide any explanation, or give any other information.\n\nPlease answer the question according to preceding passage:\nPASSAGE: There was a doctor and two bottles. The doctor wet the bottle with a liquid during the examination.\nQUESTION: Which one had a liquid, the doctor or the wet bottle?[/INST]</v>
      </c>
    </row>
    <row r="77" spans="1:20">
      <c r="A77" s="4" t="s">
        <v>1000</v>
      </c>
      <c r="B77" s="4">
        <v>19</v>
      </c>
      <c r="C77" s="4" t="s">
        <v>838</v>
      </c>
      <c r="D77" s="4" t="s">
        <v>999</v>
      </c>
      <c r="E77" s="4" t="s">
        <v>994</v>
      </c>
      <c r="F77" s="4" t="s">
        <v>997</v>
      </c>
      <c r="G77" s="4" t="s">
        <v>836</v>
      </c>
      <c r="H77" s="4" t="s">
        <v>832</v>
      </c>
      <c r="I77" s="6" t="s">
        <v>825</v>
      </c>
      <c r="J77" s="4" t="s">
        <v>826</v>
      </c>
      <c r="K77" s="4" t="s">
        <v>827</v>
      </c>
      <c r="L77" s="4" t="s">
        <v>828</v>
      </c>
      <c r="M77" s="4" t="str">
        <f t="shared" si="8"/>
        <v>PASSAGE: There was a doctor and two bottles. The doctor wet the bottle with a liquid during the examination.</v>
      </c>
      <c r="N77" s="4" t="str">
        <f t="shared" si="9"/>
        <v>QUESTION: Which one had a liquid, the wet bottle or the doctor?</v>
      </c>
      <c r="O77" s="4" t="str">
        <f t="shared" si="10"/>
        <v>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one of the two possible options; do not ask any questions, provide any explanation, or give any other information.\n\nPlease answer the question according to preceding passage:\nPASSAGE: There was a doctor and two bottles. The doctor wet the bottle with a liquid during the examination.\nQUESTION: Which one had a liquid, the wet bottle or the doctor?</v>
      </c>
      <c r="P77" s="4" t="s">
        <v>14</v>
      </c>
      <c r="Q77" s="4" t="s">
        <v>15</v>
      </c>
      <c r="R77" s="4" t="s">
        <v>16</v>
      </c>
      <c r="S77" s="4" t="s">
        <v>17</v>
      </c>
      <c r="T77" s="4" t="str">
        <f t="shared" si="11"/>
        <v>&lt;s&gt;[INST] &lt;&lt;SYS&gt;&gt;\nYou are a participant of a psycholinguistic experiment. You will do a task on English language use.\n&lt;&lt;/SYS&gt;&gt;\n\nIn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one of the two possible options; do not ask any questions, provide any explanation, or give any other information.\n\nPlease answer the question according to preceding passage:\nPASSAGE: There was a doctor and two bottles. The doctor wet the bottle with a liquid during the examination.\nQUESTION: Which one had a liquid, the wet bottle or the doctor?[/INST]</v>
      </c>
    </row>
    <row r="78" spans="1:20">
      <c r="A78" s="4" t="s">
        <v>1001</v>
      </c>
      <c r="B78" s="4">
        <v>20</v>
      </c>
      <c r="C78" s="4" t="s">
        <v>819</v>
      </c>
      <c r="D78" s="4" t="s">
        <v>1002</v>
      </c>
      <c r="E78" s="4" t="s">
        <v>1003</v>
      </c>
      <c r="F78" s="4" t="s">
        <v>1004</v>
      </c>
      <c r="G78" s="4" t="s">
        <v>823</v>
      </c>
      <c r="H78" s="4" t="s">
        <v>824</v>
      </c>
      <c r="I78" s="6" t="s">
        <v>825</v>
      </c>
      <c r="J78" s="4" t="s">
        <v>826</v>
      </c>
      <c r="K78" s="4" t="s">
        <v>827</v>
      </c>
      <c r="L78" s="4" t="s">
        <v>828</v>
      </c>
      <c r="M78" s="4" t="str">
        <f t="shared" si="8"/>
        <v>PASSAGE: There was a workman and a miner. The workman hurt the miner with a pickaxe almost a week ago.</v>
      </c>
      <c r="N78" s="4" t="str">
        <f t="shared" si="9"/>
        <v>QUESTION: Who had a pickaxe, the workman or the hurt miner?</v>
      </c>
      <c r="O78" s="4" t="str">
        <f t="shared" si="10"/>
        <v>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one of the two possible options; do not ask any questions, provide any explanation, or give any other information.\n\nPlease answer the question according to preceding passage:\nPASSAGE: There was a workman and a miner. The workman hurt the miner with a pickaxe almost a week ago.\nQUESTION: Who had a pickaxe, the workman or the hurt miner?</v>
      </c>
      <c r="P78" s="4" t="s">
        <v>14</v>
      </c>
      <c r="Q78" s="4" t="s">
        <v>15</v>
      </c>
      <c r="R78" s="4" t="s">
        <v>16</v>
      </c>
      <c r="S78" s="4" t="s">
        <v>17</v>
      </c>
      <c r="T78" s="4" t="str">
        <f t="shared" si="11"/>
        <v>&lt;s&gt;[INST] &lt;&lt;SYS&gt;&gt;\nYou are a participant of a psycholinguistic experiment. You will do a task on English language use.\n&lt;&lt;/SYS&gt;&gt;\n\nIn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one of the two possible options; do not ask any questions, provide any explanation, or give any other information.\n\nPlease answer the question according to preceding passage:\nPASSAGE: There was a workman and a miner. The workman hurt the miner with a pickaxe almost a week ago.\nQUESTION: Who had a pickaxe, the workman or the hurt miner?[/INST]</v>
      </c>
    </row>
    <row r="79" spans="1:20">
      <c r="A79" s="4" t="s">
        <v>1005</v>
      </c>
      <c r="B79" s="4">
        <v>20</v>
      </c>
      <c r="C79" s="4" t="s">
        <v>830</v>
      </c>
      <c r="D79" s="4" t="s">
        <v>1002</v>
      </c>
      <c r="E79" s="4" t="s">
        <v>1003</v>
      </c>
      <c r="F79" s="4" t="s">
        <v>1006</v>
      </c>
      <c r="G79" s="4" t="s">
        <v>823</v>
      </c>
      <c r="H79" s="4" t="s">
        <v>832</v>
      </c>
      <c r="I79" s="6" t="s">
        <v>825</v>
      </c>
      <c r="J79" s="4" t="s">
        <v>826</v>
      </c>
      <c r="K79" s="4" t="s">
        <v>827</v>
      </c>
      <c r="L79" s="4" t="s">
        <v>828</v>
      </c>
      <c r="M79" s="4" t="str">
        <f t="shared" si="8"/>
        <v>PASSAGE: There was a workman and a miner. The workman hurt the miner with a pickaxe almost a week ago.</v>
      </c>
      <c r="N79" s="4" t="str">
        <f t="shared" si="9"/>
        <v>QUESTION: Who had a pickaxe, the hurt miner or the workman?</v>
      </c>
      <c r="O79" s="4" t="str">
        <f t="shared" si="10"/>
        <v>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one of the two possible options; do not ask any questions, provide any explanation, or give any other information.\n\nPlease answer the question according to preceding passage:\nPASSAGE: There was a workman and a miner. The workman hurt the miner with a pickaxe almost a week ago.\nQUESTION: Who had a pickaxe, the hurt miner or the workman?</v>
      </c>
      <c r="P79" s="4" t="s">
        <v>14</v>
      </c>
      <c r="Q79" s="4" t="s">
        <v>15</v>
      </c>
      <c r="R79" s="4" t="s">
        <v>16</v>
      </c>
      <c r="S79" s="4" t="s">
        <v>17</v>
      </c>
      <c r="T79" s="4" t="str">
        <f t="shared" si="11"/>
        <v>&lt;s&gt;[INST] &lt;&lt;SYS&gt;&gt;\nYou are a participant of a psycholinguistic experiment. You will do a task on English language use.\n&lt;&lt;/SYS&gt;&gt;\n\nIn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one of the two possible options; do not ask any questions, provide any explanation, or give any other information.\n\nPlease answer the question according to preceding passage:\nPASSAGE: There was a workman and a miner. The workman hurt the miner with a pickaxe almost a week ago.\nQUESTION: Who had a pickaxe, the hurt miner or the workman?[/INST]</v>
      </c>
    </row>
    <row r="80" spans="1:20">
      <c r="A80" s="4" t="s">
        <v>1007</v>
      </c>
      <c r="B80" s="4">
        <v>20</v>
      </c>
      <c r="C80" s="4" t="s">
        <v>834</v>
      </c>
      <c r="D80" s="4" t="s">
        <v>1008</v>
      </c>
      <c r="E80" s="4" t="s">
        <v>1003</v>
      </c>
      <c r="F80" s="4" t="s">
        <v>1004</v>
      </c>
      <c r="G80" s="4" t="s">
        <v>836</v>
      </c>
      <c r="H80" s="4" t="s">
        <v>824</v>
      </c>
      <c r="I80" s="6" t="s">
        <v>825</v>
      </c>
      <c r="J80" s="4" t="s">
        <v>826</v>
      </c>
      <c r="K80" s="4" t="s">
        <v>827</v>
      </c>
      <c r="L80" s="4" t="s">
        <v>828</v>
      </c>
      <c r="M80" s="4" t="str">
        <f t="shared" si="8"/>
        <v>PASSAGE: There was a workman and two miners. The workman hurt the miner with a pickaxe almost a week ago.</v>
      </c>
      <c r="N80" s="4" t="str">
        <f t="shared" si="9"/>
        <v>QUESTION: Who had a pickaxe, the workman or the hurt miner?</v>
      </c>
      <c r="O80" s="4" t="str">
        <f t="shared" si="10"/>
        <v>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one of the two possible options; do not ask any questions, provide any explanation, or give any other information.\n\nPlease answer the question according to preceding passage:\nPASSAGE: There was a workman and two miners. The workman hurt the miner with a pickaxe almost a week ago.\nQUESTION: Who had a pickaxe, the workman or the hurt miner?</v>
      </c>
      <c r="P80" s="4" t="s">
        <v>14</v>
      </c>
      <c r="Q80" s="4" t="s">
        <v>15</v>
      </c>
      <c r="R80" s="4" t="s">
        <v>16</v>
      </c>
      <c r="S80" s="4" t="s">
        <v>17</v>
      </c>
      <c r="T80" s="4" t="str">
        <f t="shared" si="11"/>
        <v>&lt;s&gt;[INST] &lt;&lt;SYS&gt;&gt;\nYou are a participant of a psycholinguistic experiment. You will do a task on English language use.\n&lt;&lt;/SYS&gt;&gt;\n\nIn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one of the two possible options; do not ask any questions, provide any explanation, or give any other information.\n\nPlease answer the question according to preceding passage:\nPASSAGE: There was a workman and two miners. The workman hurt the miner with a pickaxe almost a week ago.\nQUESTION: Who had a pickaxe, the workman or the hurt miner?[/INST]</v>
      </c>
    </row>
    <row r="81" spans="1:20">
      <c r="A81" s="4" t="s">
        <v>1009</v>
      </c>
      <c r="B81" s="4">
        <v>20</v>
      </c>
      <c r="C81" s="4" t="s">
        <v>838</v>
      </c>
      <c r="D81" s="4" t="s">
        <v>1008</v>
      </c>
      <c r="E81" s="4" t="s">
        <v>1003</v>
      </c>
      <c r="F81" s="4" t="s">
        <v>1006</v>
      </c>
      <c r="G81" s="4" t="s">
        <v>836</v>
      </c>
      <c r="H81" s="4" t="s">
        <v>832</v>
      </c>
      <c r="I81" s="6" t="s">
        <v>825</v>
      </c>
      <c r="J81" s="4" t="s">
        <v>826</v>
      </c>
      <c r="K81" s="4" t="s">
        <v>827</v>
      </c>
      <c r="L81" s="4" t="s">
        <v>828</v>
      </c>
      <c r="M81" s="4" t="str">
        <f t="shared" si="8"/>
        <v>PASSAGE: There was a workman and two miners. The workman hurt the miner with a pickaxe almost a week ago.</v>
      </c>
      <c r="N81" s="4" t="str">
        <f t="shared" si="9"/>
        <v>QUESTION: Who had a pickaxe, the hurt miner or the workman?</v>
      </c>
      <c r="O81" s="4" t="str">
        <f t="shared" si="10"/>
        <v>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one of the two possible options; do not ask any questions, provide any explanation, or give any other information.\n\nPlease answer the question according to preceding passage:\nPASSAGE: There was a workman and two miners. The workman hurt the miner with a pickaxe almost a week ago.\nQUESTION: Who had a pickaxe, the hurt miner or the workman?</v>
      </c>
      <c r="P81" s="4" t="s">
        <v>14</v>
      </c>
      <c r="Q81" s="4" t="s">
        <v>15</v>
      </c>
      <c r="R81" s="4" t="s">
        <v>16</v>
      </c>
      <c r="S81" s="4" t="s">
        <v>17</v>
      </c>
      <c r="T81" s="4" t="str">
        <f t="shared" si="11"/>
        <v>&lt;s&gt;[INST] &lt;&lt;SYS&gt;&gt;\nYou are a participant of a psycholinguistic experiment. You will do a task on English language use.\n&lt;&lt;/SYS&gt;&gt;\n\nIn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one of the two possible options; do not ask any questions, provide any explanation, or give any other information.\n\nPlease answer the question according to preceding passage:\nPASSAGE: There was a workman and two miners. The workman hurt the miner with a pickaxe almost a week ago.\nQUESTION: Who had a pickaxe, the hurt miner or the workman?[/INST]</v>
      </c>
    </row>
    <row r="82" spans="1:20">
      <c r="A82" s="4" t="s">
        <v>1010</v>
      </c>
      <c r="B82" s="4">
        <v>21</v>
      </c>
      <c r="C82" s="4" t="s">
        <v>819</v>
      </c>
      <c r="D82" s="4" t="s">
        <v>1011</v>
      </c>
      <c r="E82" s="4" t="s">
        <v>1012</v>
      </c>
      <c r="F82" s="4" t="s">
        <v>1013</v>
      </c>
      <c r="G82" s="4" t="s">
        <v>823</v>
      </c>
      <c r="H82" s="4" t="s">
        <v>824</v>
      </c>
      <c r="I82" s="6" t="s">
        <v>825</v>
      </c>
      <c r="J82" s="4" t="s">
        <v>826</v>
      </c>
      <c r="K82" s="4" t="s">
        <v>827</v>
      </c>
      <c r="L82" s="4" t="s">
        <v>828</v>
      </c>
      <c r="M82" s="4" t="str">
        <f t="shared" si="8"/>
        <v>PASSAGE: There was a boy and a shelf. The annoying boy damaged the shelf with a hammer some time ago.</v>
      </c>
      <c r="N82" s="4" t="str">
        <f t="shared" si="9"/>
        <v>QUESTION: Which one had a hammer, the annoying boy or the damaged shelf?</v>
      </c>
      <c r="O82" s="4" t="str">
        <f t="shared" si="10"/>
        <v>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one of the two possible options; do not ask any questions, provide any explanation, or give any other information.\n\nPlease answer the question according to preceding passage:\nPASSAGE: There was a boy and a shelf. The annoying boy damaged the shelf with a hammer some time ago.\nQUESTION: Which one had a hammer, the annoying boy or the damaged shelf?</v>
      </c>
      <c r="P82" s="4" t="s">
        <v>14</v>
      </c>
      <c r="Q82" s="4" t="s">
        <v>15</v>
      </c>
      <c r="R82" s="4" t="s">
        <v>16</v>
      </c>
      <c r="S82" s="4" t="s">
        <v>17</v>
      </c>
      <c r="T82" s="4" t="str">
        <f t="shared" si="11"/>
        <v>&lt;s&gt;[INST] &lt;&lt;SYS&gt;&gt;\nYou are a participant of a psycholinguistic experiment. You will do a task on English language use.\n&lt;&lt;/SYS&gt;&gt;\n\nIn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one of the two possible options; do not ask any questions, provide any explanation, or give any other information.\n\nPlease answer the question according to preceding passage:\nPASSAGE: There was a boy and a shelf. The annoying boy damaged the shelf with a hammer some time ago.\nQUESTION: Which one had a hammer, the annoying boy or the damaged shelf?[/INST]</v>
      </c>
    </row>
    <row r="83" spans="1:20">
      <c r="A83" s="4" t="s">
        <v>1014</v>
      </c>
      <c r="B83" s="4">
        <v>21</v>
      </c>
      <c r="C83" s="4" t="s">
        <v>830</v>
      </c>
      <c r="D83" s="4" t="s">
        <v>1011</v>
      </c>
      <c r="E83" s="4" t="s">
        <v>1012</v>
      </c>
      <c r="F83" s="4" t="s">
        <v>1015</v>
      </c>
      <c r="G83" s="4" t="s">
        <v>823</v>
      </c>
      <c r="H83" s="4" t="s">
        <v>832</v>
      </c>
      <c r="I83" s="6" t="s">
        <v>825</v>
      </c>
      <c r="J83" s="4" t="s">
        <v>826</v>
      </c>
      <c r="K83" s="4" t="s">
        <v>827</v>
      </c>
      <c r="L83" s="4" t="s">
        <v>828</v>
      </c>
      <c r="M83" s="4" t="str">
        <f t="shared" si="8"/>
        <v>PASSAGE: There was a boy and a shelf. The annoying boy damaged the shelf with a hammer some time ago.</v>
      </c>
      <c r="N83" s="4" t="str">
        <f t="shared" si="9"/>
        <v>QUESTION: Which one had a hammer, the damaged shelf or the annoying boy?</v>
      </c>
      <c r="O83" s="4" t="str">
        <f t="shared" si="10"/>
        <v>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one of the two possible options; do not ask any questions, provide any explanation, or give any other information.\n\nPlease answer the question according to preceding passage:\nPASSAGE: There was a boy and a shelf. The annoying boy damaged the shelf with a hammer some time ago.\nQUESTION: Which one had a hammer, the damaged shelf or the annoying boy?</v>
      </c>
      <c r="P83" s="4" t="s">
        <v>14</v>
      </c>
      <c r="Q83" s="4" t="s">
        <v>15</v>
      </c>
      <c r="R83" s="4" t="s">
        <v>16</v>
      </c>
      <c r="S83" s="4" t="s">
        <v>17</v>
      </c>
      <c r="T83" s="4" t="str">
        <f t="shared" si="11"/>
        <v>&lt;s&gt;[INST] &lt;&lt;SYS&gt;&gt;\nYou are a participant of a psycholinguistic experiment. You will do a task on English language use.\n&lt;&lt;/SYS&gt;&gt;\n\nIn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one of the two possible options; do not ask any questions, provide any explanation, or give any other information.\n\nPlease answer the question according to preceding passage:\nPASSAGE: There was a boy and a shelf. The annoying boy damaged the shelf with a hammer some time ago.\nQUESTION: Which one had a hammer, the damaged shelf or the annoying boy?[/INST]</v>
      </c>
    </row>
    <row r="84" spans="1:20">
      <c r="A84" s="4" t="s">
        <v>1016</v>
      </c>
      <c r="B84" s="4">
        <v>21</v>
      </c>
      <c r="C84" s="4" t="s">
        <v>834</v>
      </c>
      <c r="D84" s="4" t="s">
        <v>1017</v>
      </c>
      <c r="E84" s="4" t="s">
        <v>1012</v>
      </c>
      <c r="F84" s="4" t="s">
        <v>1013</v>
      </c>
      <c r="G84" s="4" t="s">
        <v>836</v>
      </c>
      <c r="H84" s="4" t="s">
        <v>824</v>
      </c>
      <c r="I84" s="6" t="s">
        <v>825</v>
      </c>
      <c r="J84" s="4" t="s">
        <v>826</v>
      </c>
      <c r="K84" s="4" t="s">
        <v>827</v>
      </c>
      <c r="L84" s="4" t="s">
        <v>828</v>
      </c>
      <c r="M84" s="4" t="str">
        <f t="shared" si="8"/>
        <v>PASSAGE: There was a boy and two shelves. The annoying boy damaged the shelf with a hammer some time ago.</v>
      </c>
      <c r="N84" s="4" t="str">
        <f t="shared" si="9"/>
        <v>QUESTION: Which one had a hammer, the annoying boy or the damaged shelf?</v>
      </c>
      <c r="O84" s="4" t="str">
        <f t="shared" si="10"/>
        <v>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one of the two possible options; do not ask any questions, provide any explanation, or give any other information.\n\nPlease answer the question according to preceding passage:\nPASSAGE: There was a boy and two shelves. The annoying boy damaged the shelf with a hammer some time ago.\nQUESTION: Which one had a hammer, the annoying boy or the damaged shelf?</v>
      </c>
      <c r="P84" s="4" t="s">
        <v>14</v>
      </c>
      <c r="Q84" s="4" t="s">
        <v>15</v>
      </c>
      <c r="R84" s="4" t="s">
        <v>16</v>
      </c>
      <c r="S84" s="4" t="s">
        <v>17</v>
      </c>
      <c r="T84" s="4" t="str">
        <f t="shared" si="11"/>
        <v>&lt;s&gt;[INST] &lt;&lt;SYS&gt;&gt;\nYou are a participant of a psycholinguistic experiment. You will do a task on English language use.\n&lt;&lt;/SYS&gt;&gt;\n\nIn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one of the two possible options; do not ask any questions, provide any explanation, or give any other information.\n\nPlease answer the question according to preceding passage:\nPASSAGE: There was a boy and two shelves. The annoying boy damaged the shelf with a hammer some time ago.\nQUESTION: Which one had a hammer, the annoying boy or the damaged shelf?[/INST]</v>
      </c>
    </row>
    <row r="85" spans="1:20">
      <c r="A85" s="4" t="s">
        <v>1018</v>
      </c>
      <c r="B85" s="4">
        <v>21</v>
      </c>
      <c r="C85" s="4" t="s">
        <v>838</v>
      </c>
      <c r="D85" s="4" t="s">
        <v>1017</v>
      </c>
      <c r="E85" s="4" t="s">
        <v>1012</v>
      </c>
      <c r="F85" s="4" t="s">
        <v>1015</v>
      </c>
      <c r="G85" s="4" t="s">
        <v>836</v>
      </c>
      <c r="H85" s="4" t="s">
        <v>832</v>
      </c>
      <c r="I85" s="6" t="s">
        <v>825</v>
      </c>
      <c r="J85" s="4" t="s">
        <v>826</v>
      </c>
      <c r="K85" s="4" t="s">
        <v>827</v>
      </c>
      <c r="L85" s="4" t="s">
        <v>828</v>
      </c>
      <c r="M85" s="4" t="str">
        <f t="shared" si="8"/>
        <v>PASSAGE: There was a boy and two shelves. The annoying boy damaged the shelf with a hammer some time ago.</v>
      </c>
      <c r="N85" s="4" t="str">
        <f t="shared" si="9"/>
        <v>QUESTION: Which one had a hammer, the damaged shelf or the annoying boy?</v>
      </c>
      <c r="O85" s="4" t="str">
        <f t="shared" si="10"/>
        <v>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one of the two possible options; do not ask any questions, provide any explanation, or give any other information.\n\nPlease answer the question according to preceding passage:\nPASSAGE: There was a boy and two shelves. The annoying boy damaged the shelf with a hammer some time ago.\nQUESTION: Which one had a hammer, the damaged shelf or the annoying boy?</v>
      </c>
      <c r="P85" s="4" t="s">
        <v>14</v>
      </c>
      <c r="Q85" s="4" t="s">
        <v>15</v>
      </c>
      <c r="R85" s="4" t="s">
        <v>16</v>
      </c>
      <c r="S85" s="4" t="s">
        <v>17</v>
      </c>
      <c r="T85" s="4" t="str">
        <f t="shared" si="11"/>
        <v>&lt;s&gt;[INST] &lt;&lt;SYS&gt;&gt;\nYou are a participant of a psycholinguistic experiment. You will do a task on English language use.\n&lt;&lt;/SYS&gt;&gt;\n\nIn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one of the two possible options; do not ask any questions, provide any explanation, or give any other information.\n\nPlease answer the question according to preceding passage:\nPASSAGE: There was a boy and two shelves. The annoying boy damaged the shelf with a hammer some time ago.\nQUESTION: Which one had a hammer, the damaged shelf or the annoying boy?[/INST]</v>
      </c>
    </row>
    <row r="86" spans="1:20">
      <c r="A86" s="4" t="s">
        <v>1019</v>
      </c>
      <c r="B86" s="4">
        <v>22</v>
      </c>
      <c r="C86" s="4" t="s">
        <v>819</v>
      </c>
      <c r="D86" s="4" t="s">
        <v>1020</v>
      </c>
      <c r="E86" s="4" t="s">
        <v>1021</v>
      </c>
      <c r="F86" s="4" t="s">
        <v>1022</v>
      </c>
      <c r="G86" s="4" t="s">
        <v>823</v>
      </c>
      <c r="H86" s="4" t="s">
        <v>824</v>
      </c>
      <c r="I86" s="6" t="s">
        <v>825</v>
      </c>
      <c r="J86" s="4" t="s">
        <v>826</v>
      </c>
      <c r="K86" s="4" t="s">
        <v>827</v>
      </c>
      <c r="L86" s="4" t="s">
        <v>828</v>
      </c>
      <c r="M86" s="4" t="str">
        <f t="shared" si="8"/>
        <v>PASSAGE: There was a woman and a rack. The woman dried the rack with a towel a little while ago.</v>
      </c>
      <c r="N86" s="4" t="str">
        <f t="shared" si="9"/>
        <v>QUESTION: Which one had a towel, the woman or the dried rack?</v>
      </c>
      <c r="O86" s="4" t="str">
        <f t="shared" si="10"/>
        <v>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one of the two possible options; do not ask any questions, provide any explanation, or give any other information.\n\nPlease answer the question according to preceding passage:\nPASSAGE: There was a woman and a rack. The woman dried the rack with a towel a little while ago.\nQUESTION: Which one had a towel, the woman or the dried rack?</v>
      </c>
      <c r="P86" s="4" t="s">
        <v>14</v>
      </c>
      <c r="Q86" s="4" t="s">
        <v>15</v>
      </c>
      <c r="R86" s="4" t="s">
        <v>16</v>
      </c>
      <c r="S86" s="4" t="s">
        <v>17</v>
      </c>
      <c r="T86" s="4" t="str">
        <f t="shared" si="11"/>
        <v>&lt;s&gt;[INST] &lt;&lt;SYS&gt;&gt;\nYou are a participant of a psycholinguistic experiment. You will do a task on English language use.\n&lt;&lt;/SYS&gt;&gt;\n\nIn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one of the two possible options; do not ask any questions, provide any explanation, or give any other information.\n\nPlease answer the question according to preceding passage:\nPASSAGE: There was a woman and a rack. The woman dried the rack with a towel a little while ago.\nQUESTION: Which one had a towel, the woman or the dried rack?[/INST]</v>
      </c>
    </row>
    <row r="87" spans="1:20">
      <c r="A87" s="4" t="s">
        <v>1023</v>
      </c>
      <c r="B87" s="4">
        <v>22</v>
      </c>
      <c r="C87" s="4" t="s">
        <v>830</v>
      </c>
      <c r="D87" s="4" t="s">
        <v>1020</v>
      </c>
      <c r="E87" s="4" t="s">
        <v>1021</v>
      </c>
      <c r="F87" s="4" t="s">
        <v>1024</v>
      </c>
      <c r="G87" s="4" t="s">
        <v>823</v>
      </c>
      <c r="H87" s="4" t="s">
        <v>832</v>
      </c>
      <c r="I87" s="6" t="s">
        <v>825</v>
      </c>
      <c r="J87" s="4" t="s">
        <v>826</v>
      </c>
      <c r="K87" s="4" t="s">
        <v>827</v>
      </c>
      <c r="L87" s="4" t="s">
        <v>828</v>
      </c>
      <c r="M87" s="4" t="str">
        <f t="shared" si="8"/>
        <v>PASSAGE: There was a woman and a rack. The woman dried the rack with a towel a little while ago.</v>
      </c>
      <c r="N87" s="4" t="str">
        <f t="shared" si="9"/>
        <v>QUESTION: Which one had a towel, the dried rack or the woman?</v>
      </c>
      <c r="O87" s="4" t="str">
        <f t="shared" si="10"/>
        <v>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one of the two possible options; do not ask any questions, provide any explanation, or give any other information.\n\nPlease answer the question according to preceding passage:\nPASSAGE: There was a woman and a rack. The woman dried the rack with a towel a little while ago.\nQUESTION: Which one had a towel, the dried rack or the woman?</v>
      </c>
      <c r="P87" s="4" t="s">
        <v>14</v>
      </c>
      <c r="Q87" s="4" t="s">
        <v>15</v>
      </c>
      <c r="R87" s="4" t="s">
        <v>16</v>
      </c>
      <c r="S87" s="4" t="s">
        <v>17</v>
      </c>
      <c r="T87" s="4" t="str">
        <f t="shared" si="11"/>
        <v>&lt;s&gt;[INST] &lt;&lt;SYS&gt;&gt;\nYou are a participant of a psycholinguistic experiment. You will do a task on English language use.\n&lt;&lt;/SYS&gt;&gt;\n\nIn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one of the two possible options; do not ask any questions, provide any explanation, or give any other information.\n\nPlease answer the question according to preceding passage:\nPASSAGE: There was a woman and a rack. The woman dried the rack with a towel a little while ago.\nQUESTION: Which one had a towel, the dried rack or the woman?[/INST]</v>
      </c>
    </row>
    <row r="88" spans="1:20">
      <c r="A88" s="4" t="s">
        <v>1025</v>
      </c>
      <c r="B88" s="4">
        <v>22</v>
      </c>
      <c r="C88" s="4" t="s">
        <v>834</v>
      </c>
      <c r="D88" s="4" t="s">
        <v>1026</v>
      </c>
      <c r="E88" s="4" t="s">
        <v>1021</v>
      </c>
      <c r="F88" s="4" t="s">
        <v>1022</v>
      </c>
      <c r="G88" s="4" t="s">
        <v>836</v>
      </c>
      <c r="H88" s="4" t="s">
        <v>824</v>
      </c>
      <c r="I88" s="6" t="s">
        <v>825</v>
      </c>
      <c r="J88" s="4" t="s">
        <v>826</v>
      </c>
      <c r="K88" s="4" t="s">
        <v>827</v>
      </c>
      <c r="L88" s="4" t="s">
        <v>828</v>
      </c>
      <c r="M88" s="4" t="str">
        <f t="shared" si="8"/>
        <v>PASSAGE: There was a woman and two racks. The woman dried the rack with a towel a little while ago.</v>
      </c>
      <c r="N88" s="4" t="str">
        <f t="shared" si="9"/>
        <v>QUESTION: Which one had a towel, the woman or the dried rack?</v>
      </c>
      <c r="O88" s="4" t="str">
        <f t="shared" si="10"/>
        <v>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one of the two possible options; do not ask any questions, provide any explanation, or give any other information.\n\nPlease answer the question according to preceding passage:\nPASSAGE: There was a woman and two racks. The woman dried the rack with a towel a little while ago.\nQUESTION: Which one had a towel, the woman or the dried rack?</v>
      </c>
      <c r="P88" s="4" t="s">
        <v>14</v>
      </c>
      <c r="Q88" s="4" t="s">
        <v>15</v>
      </c>
      <c r="R88" s="4" t="s">
        <v>16</v>
      </c>
      <c r="S88" s="4" t="s">
        <v>17</v>
      </c>
      <c r="T88" s="4" t="str">
        <f t="shared" si="11"/>
        <v>&lt;s&gt;[INST] &lt;&lt;SYS&gt;&gt;\nYou are a participant of a psycholinguistic experiment. You will do a task on English language use.\n&lt;&lt;/SYS&gt;&gt;\n\nIn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one of the two possible options; do not ask any questions, provide any explanation, or give any other information.\n\nPlease answer the question according to preceding passage:\nPASSAGE: There was a woman and two racks. The woman dried the rack with a towel a little while ago.\nQUESTION: Which one had a towel, the woman or the dried rack?[/INST]</v>
      </c>
    </row>
    <row r="89" spans="1:20">
      <c r="A89" s="4" t="s">
        <v>1027</v>
      </c>
      <c r="B89" s="4">
        <v>22</v>
      </c>
      <c r="C89" s="4" t="s">
        <v>838</v>
      </c>
      <c r="D89" s="4" t="s">
        <v>1026</v>
      </c>
      <c r="E89" s="4" t="s">
        <v>1021</v>
      </c>
      <c r="F89" s="4" t="s">
        <v>1024</v>
      </c>
      <c r="G89" s="4" t="s">
        <v>836</v>
      </c>
      <c r="H89" s="4" t="s">
        <v>832</v>
      </c>
      <c r="I89" s="6" t="s">
        <v>825</v>
      </c>
      <c r="J89" s="4" t="s">
        <v>826</v>
      </c>
      <c r="K89" s="4" t="s">
        <v>827</v>
      </c>
      <c r="L89" s="4" t="s">
        <v>828</v>
      </c>
      <c r="M89" s="4" t="str">
        <f t="shared" si="8"/>
        <v>PASSAGE: There was a woman and two racks. The woman dried the rack with a towel a little while ago.</v>
      </c>
      <c r="N89" s="4" t="str">
        <f t="shared" si="9"/>
        <v>QUESTION: Which one had a towel, the dried rack or the woman?</v>
      </c>
      <c r="O89" s="4" t="str">
        <f t="shared" si="10"/>
        <v>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one of the two possible options; do not ask any questions, provide any explanation, or give any other information.\n\nPlease answer the question according to preceding passage:\nPASSAGE: There was a woman and two racks. The woman dried the rack with a towel a little while ago.\nQUESTION: Which one had a towel, the dried rack or the woman?</v>
      </c>
      <c r="P89" s="4" t="s">
        <v>14</v>
      </c>
      <c r="Q89" s="4" t="s">
        <v>15</v>
      </c>
      <c r="R89" s="4" t="s">
        <v>16</v>
      </c>
      <c r="S89" s="4" t="s">
        <v>17</v>
      </c>
      <c r="T89" s="4" t="str">
        <f t="shared" si="11"/>
        <v>&lt;s&gt;[INST] &lt;&lt;SYS&gt;&gt;\nYou are a participant of a psycholinguistic experiment. You will do a task on English language use.\n&lt;&lt;/SYS&gt;&gt;\n\nIn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one of the two possible options; do not ask any questions, provide any explanation, or give any other information.\n\nPlease answer the question according to preceding passage:\nPASSAGE: There was a woman and two racks. The woman dried the rack with a towel a little while ago.\nQUESTION: Which one had a towel, the dried rack or the woman?[/INST]</v>
      </c>
    </row>
    <row r="90" spans="1:20">
      <c r="A90" s="4" t="s">
        <v>1028</v>
      </c>
      <c r="B90" s="4">
        <v>23</v>
      </c>
      <c r="C90" s="4" t="s">
        <v>819</v>
      </c>
      <c r="D90" s="4" t="s">
        <v>1029</v>
      </c>
      <c r="E90" s="4" t="s">
        <v>1030</v>
      </c>
      <c r="F90" s="4" t="s">
        <v>1031</v>
      </c>
      <c r="G90" s="4" t="s">
        <v>823</v>
      </c>
      <c r="H90" s="4" t="s">
        <v>824</v>
      </c>
      <c r="I90" s="6" t="s">
        <v>825</v>
      </c>
      <c r="J90" s="4" t="s">
        <v>826</v>
      </c>
      <c r="K90" s="4" t="s">
        <v>827</v>
      </c>
      <c r="L90" s="4" t="s">
        <v>828</v>
      </c>
      <c r="M90" s="4" t="str">
        <f t="shared" si="8"/>
        <v>PASSAGE: There was a landlady and a room. The landlady warmed the room with a heater within a couple of minutes.</v>
      </c>
      <c r="N90" s="4" t="str">
        <f t="shared" si="9"/>
        <v>QUESTION: Which one had a heater, the landlady or the warmed room?</v>
      </c>
      <c r="O90" s="4" t="str">
        <f t="shared" si="10"/>
        <v>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one of the two possible options; do not ask any questions, provide any explanation, or give any other information.\n\nPlease answer the question according to preceding passage:\nPASSAGE: There was a landlady and a room. The landlady warmed the room with a heater within a couple of minutes.\nQUESTION: Which one had a heater, the landlady or the warmed room?</v>
      </c>
      <c r="P90" s="4" t="s">
        <v>14</v>
      </c>
      <c r="Q90" s="4" t="s">
        <v>15</v>
      </c>
      <c r="R90" s="4" t="s">
        <v>16</v>
      </c>
      <c r="S90" s="4" t="s">
        <v>17</v>
      </c>
      <c r="T90" s="4" t="str">
        <f t="shared" si="11"/>
        <v>&lt;s&gt;[INST] &lt;&lt;SYS&gt;&gt;\nYou are a participant of a psycholinguistic experiment. You will do a task on English language use.\n&lt;&lt;/SYS&gt;&gt;\n\nIn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one of the two possible options; do not ask any questions, provide any explanation, or give any other information.\n\nPlease answer the question according to preceding passage:\nPASSAGE: There was a landlady and a room. The landlady warmed the room with a heater within a couple of minutes.\nQUESTION: Which one had a heater, the landlady or the warmed room?[/INST]</v>
      </c>
    </row>
    <row r="91" spans="1:20">
      <c r="A91" s="4" t="s">
        <v>1032</v>
      </c>
      <c r="B91" s="4">
        <v>23</v>
      </c>
      <c r="C91" s="4" t="s">
        <v>830</v>
      </c>
      <c r="D91" s="4" t="s">
        <v>1029</v>
      </c>
      <c r="E91" s="4" t="s">
        <v>1030</v>
      </c>
      <c r="F91" s="4" t="s">
        <v>1033</v>
      </c>
      <c r="G91" s="4" t="s">
        <v>823</v>
      </c>
      <c r="H91" s="4" t="s">
        <v>832</v>
      </c>
      <c r="I91" s="6" t="s">
        <v>825</v>
      </c>
      <c r="J91" s="4" t="s">
        <v>826</v>
      </c>
      <c r="K91" s="4" t="s">
        <v>827</v>
      </c>
      <c r="L91" s="4" t="s">
        <v>828</v>
      </c>
      <c r="M91" s="4" t="str">
        <f t="shared" si="8"/>
        <v>PASSAGE: There was a landlady and a room. The landlady warmed the room with a heater within a couple of minutes.</v>
      </c>
      <c r="N91" s="4" t="str">
        <f t="shared" si="9"/>
        <v>QUESTION: Which one had a heater, the warmed room or the landlady?</v>
      </c>
      <c r="O91" s="4" t="str">
        <f t="shared" si="10"/>
        <v>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one of the two possible options; do not ask any questions, provide any explanation, or give any other information.\n\nPlease answer the question according to preceding passage:\nPASSAGE: There was a landlady and a room. The landlady warmed the room with a heater within a couple of minutes.\nQUESTION: Which one had a heater, the warmed room or the landlady?</v>
      </c>
      <c r="P91" s="4" t="s">
        <v>14</v>
      </c>
      <c r="Q91" s="4" t="s">
        <v>15</v>
      </c>
      <c r="R91" s="4" t="s">
        <v>16</v>
      </c>
      <c r="S91" s="4" t="s">
        <v>17</v>
      </c>
      <c r="T91" s="4" t="str">
        <f t="shared" si="11"/>
        <v>&lt;s&gt;[INST] &lt;&lt;SYS&gt;&gt;\nYou are a participant of a psycholinguistic experiment. You will do a task on English language use.\n&lt;&lt;/SYS&gt;&gt;\n\nIn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one of the two possible options; do not ask any questions, provide any explanation, or give any other information.\n\nPlease answer the question according to preceding passage:\nPASSAGE: There was a landlady and a room. The landlady warmed the room with a heater within a couple of minutes.\nQUESTION: Which one had a heater, the warmed room or the landlady?[/INST]</v>
      </c>
    </row>
    <row r="92" spans="1:20">
      <c r="A92" s="4" t="s">
        <v>1034</v>
      </c>
      <c r="B92" s="4">
        <v>23</v>
      </c>
      <c r="C92" s="4" t="s">
        <v>834</v>
      </c>
      <c r="D92" s="4" t="s">
        <v>1035</v>
      </c>
      <c r="E92" s="4" t="s">
        <v>1030</v>
      </c>
      <c r="F92" s="4" t="s">
        <v>1031</v>
      </c>
      <c r="G92" s="4" t="s">
        <v>836</v>
      </c>
      <c r="H92" s="4" t="s">
        <v>824</v>
      </c>
      <c r="I92" s="6" t="s">
        <v>825</v>
      </c>
      <c r="J92" s="4" t="s">
        <v>826</v>
      </c>
      <c r="K92" s="4" t="s">
        <v>827</v>
      </c>
      <c r="L92" s="4" t="s">
        <v>828</v>
      </c>
      <c r="M92" s="4" t="str">
        <f t="shared" si="8"/>
        <v>PASSAGE: There was a landlady and two rooms. The landlady warmed the room with a heater within a couple of minutes.</v>
      </c>
      <c r="N92" s="4" t="str">
        <f t="shared" si="9"/>
        <v>QUESTION: Which one had a heater, the landlady or the warmed room?</v>
      </c>
      <c r="O92" s="4" t="str">
        <f t="shared" si="10"/>
        <v>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one of the two possible options; do not ask any questions, provide any explanation, or give any other information.\n\nPlease answer the question according to preceding passage:\nPASSAGE: There was a landlady and two rooms. The landlady warmed the room with a heater within a couple of minutes.\nQUESTION: Which one had a heater, the landlady or the warmed room?</v>
      </c>
      <c r="P92" s="4" t="s">
        <v>14</v>
      </c>
      <c r="Q92" s="4" t="s">
        <v>15</v>
      </c>
      <c r="R92" s="4" t="s">
        <v>16</v>
      </c>
      <c r="S92" s="4" t="s">
        <v>17</v>
      </c>
      <c r="T92" s="4" t="str">
        <f t="shared" si="11"/>
        <v>&lt;s&gt;[INST] &lt;&lt;SYS&gt;&gt;\nYou are a participant of a psycholinguistic experiment. You will do a task on English language use.\n&lt;&lt;/SYS&gt;&gt;\n\nIn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one of the two possible options; do not ask any questions, provide any explanation, or give any other information.\n\nPlease answer the question according to preceding passage:\nPASSAGE: There was a landlady and two rooms. The landlady warmed the room with a heater within a couple of minutes.\nQUESTION: Which one had a heater, the landlady or the warmed room?[/INST]</v>
      </c>
    </row>
    <row r="93" spans="1:20">
      <c r="A93" s="4" t="s">
        <v>1036</v>
      </c>
      <c r="B93" s="4">
        <v>23</v>
      </c>
      <c r="C93" s="4" t="s">
        <v>838</v>
      </c>
      <c r="D93" s="4" t="s">
        <v>1035</v>
      </c>
      <c r="E93" s="4" t="s">
        <v>1030</v>
      </c>
      <c r="F93" s="4" t="s">
        <v>1033</v>
      </c>
      <c r="G93" s="4" t="s">
        <v>836</v>
      </c>
      <c r="H93" s="4" t="s">
        <v>832</v>
      </c>
      <c r="I93" s="6" t="s">
        <v>825</v>
      </c>
      <c r="J93" s="4" t="s">
        <v>826</v>
      </c>
      <c r="K93" s="4" t="s">
        <v>827</v>
      </c>
      <c r="L93" s="4" t="s">
        <v>828</v>
      </c>
      <c r="M93" s="4" t="str">
        <f t="shared" si="8"/>
        <v>PASSAGE: There was a landlady and two rooms. The landlady warmed the room with a heater within a couple of minutes.</v>
      </c>
      <c r="N93" s="4" t="str">
        <f t="shared" si="9"/>
        <v>QUESTION: Which one had a heater, the warmed room or the landlady?</v>
      </c>
      <c r="O93" s="4" t="str">
        <f t="shared" si="10"/>
        <v>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one of the two possible options; do not ask any questions, provide any explanation, or give any other information.\n\nPlease answer the question according to preceding passage:\nPASSAGE: There was a landlady and two rooms. The landlady warmed the room with a heater within a couple of minutes.\nQUESTION: Which one had a heater, the warmed room or the landlady?</v>
      </c>
      <c r="P93" s="4" t="s">
        <v>14</v>
      </c>
      <c r="Q93" s="4" t="s">
        <v>15</v>
      </c>
      <c r="R93" s="4" t="s">
        <v>16</v>
      </c>
      <c r="S93" s="4" t="s">
        <v>17</v>
      </c>
      <c r="T93" s="4" t="str">
        <f t="shared" si="11"/>
        <v>&lt;s&gt;[INST] &lt;&lt;SYS&gt;&gt;\nYou are a participant of a psycholinguistic experiment. You will do a task on English language use.\n&lt;&lt;/SYS&gt;&gt;\n\nIn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one of the two possible options; do not ask any questions, provide any explanation, or give any other information.\n\nPlease answer the question according to preceding passage:\nPASSAGE: There was a landlady and two rooms. The landlady warmed the room with a heater within a couple of minutes.\nQUESTION: Which one had a heater, the warmed room or the landlady?[/INST]</v>
      </c>
    </row>
    <row r="94" spans="1:20">
      <c r="A94" s="4" t="s">
        <v>1037</v>
      </c>
      <c r="B94" s="4">
        <v>24</v>
      </c>
      <c r="C94" s="4" t="s">
        <v>819</v>
      </c>
      <c r="D94" s="4" t="s">
        <v>1038</v>
      </c>
      <c r="E94" s="4" t="s">
        <v>1039</v>
      </c>
      <c r="F94" s="4" t="s">
        <v>1040</v>
      </c>
      <c r="G94" s="4" t="s">
        <v>823</v>
      </c>
      <c r="H94" s="4" t="s">
        <v>824</v>
      </c>
      <c r="I94" s="6" t="s">
        <v>825</v>
      </c>
      <c r="J94" s="4" t="s">
        <v>826</v>
      </c>
      <c r="K94" s="4" t="s">
        <v>827</v>
      </c>
      <c r="L94" s="4" t="s">
        <v>828</v>
      </c>
      <c r="M94" s="4" t="str">
        <f t="shared" si="8"/>
        <v>PASSAGE: There was a beggar and a lunatic. The beggar frightened the lunatic with a penknife late at night.</v>
      </c>
      <c r="N94" s="4" t="str">
        <f t="shared" si="9"/>
        <v>QUESTION: Who had a penknife, the beggar or the frightened lunatic?</v>
      </c>
      <c r="O94" s="4" t="str">
        <f t="shared" si="10"/>
        <v>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one of the two possible options; do not ask any questions, provide any explanation, or give any other information.\n\nPlease answer the question according to preceding passage:\nPASSAGE: There was a beggar and a lunatic. The beggar frightened the lunatic with a penknife late at night.\nQUESTION: Who had a penknife, the beggar or the frightened lunatic?</v>
      </c>
      <c r="P94" s="4" t="s">
        <v>14</v>
      </c>
      <c r="Q94" s="4" t="s">
        <v>15</v>
      </c>
      <c r="R94" s="4" t="s">
        <v>16</v>
      </c>
      <c r="S94" s="4" t="s">
        <v>17</v>
      </c>
      <c r="T94" s="4" t="str">
        <f t="shared" si="11"/>
        <v>&lt;s&gt;[INST] &lt;&lt;SYS&gt;&gt;\nYou are a participant of a psycholinguistic experiment. You will do a task on English language use.\n&lt;&lt;/SYS&gt;&gt;\n\nIn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one of the two possible options; do not ask any questions, provide any explanation, or give any other information.\n\nPlease answer the question according to preceding passage:\nPASSAGE: There was a beggar and a lunatic. The beggar frightened the lunatic with a penknife late at night.\nQUESTION: Who had a penknife, the beggar or the frightened lunatic?[/INST]</v>
      </c>
    </row>
    <row r="95" spans="1:20">
      <c r="A95" s="4" t="s">
        <v>1041</v>
      </c>
      <c r="B95" s="4">
        <v>24</v>
      </c>
      <c r="C95" s="4" t="s">
        <v>830</v>
      </c>
      <c r="D95" s="4" t="s">
        <v>1038</v>
      </c>
      <c r="E95" s="4" t="s">
        <v>1039</v>
      </c>
      <c r="F95" s="4" t="s">
        <v>1042</v>
      </c>
      <c r="G95" s="4" t="s">
        <v>823</v>
      </c>
      <c r="H95" s="4" t="s">
        <v>832</v>
      </c>
      <c r="I95" s="6" t="s">
        <v>825</v>
      </c>
      <c r="J95" s="4" t="s">
        <v>826</v>
      </c>
      <c r="K95" s="4" t="s">
        <v>827</v>
      </c>
      <c r="L95" s="4" t="s">
        <v>828</v>
      </c>
      <c r="M95" s="4" t="str">
        <f t="shared" si="8"/>
        <v>PASSAGE: There was a beggar and a lunatic. The beggar frightened the lunatic with a penknife late at night.</v>
      </c>
      <c r="N95" s="4" t="str">
        <f t="shared" si="9"/>
        <v>QUESTION: Who had a penknife, the frightened lunatic or the beggar?</v>
      </c>
      <c r="O95" s="4" t="str">
        <f t="shared" si="10"/>
        <v>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one of the two possible options; do not ask any questions, provide any explanation, or give any other information.\n\nPlease answer the question according to preceding passage:\nPASSAGE: There was a beggar and a lunatic. The beggar frightened the lunatic with a penknife late at night.\nQUESTION: Who had a penknife, the frightened lunatic or the beggar?</v>
      </c>
      <c r="P95" s="4" t="s">
        <v>14</v>
      </c>
      <c r="Q95" s="4" t="s">
        <v>15</v>
      </c>
      <c r="R95" s="4" t="s">
        <v>16</v>
      </c>
      <c r="S95" s="4" t="s">
        <v>17</v>
      </c>
      <c r="T95" s="4" t="str">
        <f t="shared" si="11"/>
        <v>&lt;s&gt;[INST] &lt;&lt;SYS&gt;&gt;\nYou are a participant of a psycholinguistic experiment. You will do a task on English language use.\n&lt;&lt;/SYS&gt;&gt;\n\nIn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one of the two possible options; do not ask any questions, provide any explanation, or give any other information.\n\nPlease answer the question according to preceding passage:\nPASSAGE: There was a beggar and a lunatic. The beggar frightened the lunatic with a penknife late at night.\nQUESTION: Who had a penknife, the frightened lunatic or the beggar?[/INST]</v>
      </c>
    </row>
    <row r="96" spans="1:20">
      <c r="A96" s="4" t="s">
        <v>1043</v>
      </c>
      <c r="B96" s="4">
        <v>24</v>
      </c>
      <c r="C96" s="4" t="s">
        <v>834</v>
      </c>
      <c r="D96" s="4" t="s">
        <v>1044</v>
      </c>
      <c r="E96" s="4" t="s">
        <v>1039</v>
      </c>
      <c r="F96" s="4" t="s">
        <v>1040</v>
      </c>
      <c r="G96" s="4" t="s">
        <v>836</v>
      </c>
      <c r="H96" s="4" t="s">
        <v>824</v>
      </c>
      <c r="I96" s="6" t="s">
        <v>825</v>
      </c>
      <c r="J96" s="4" t="s">
        <v>826</v>
      </c>
      <c r="K96" s="4" t="s">
        <v>827</v>
      </c>
      <c r="L96" s="4" t="s">
        <v>828</v>
      </c>
      <c r="M96" s="4" t="str">
        <f t="shared" si="8"/>
        <v>PASSAGE: There was a beggar and two lunatics. The beggar frightened the lunatic with a penknife late at night.</v>
      </c>
      <c r="N96" s="4" t="str">
        <f t="shared" si="9"/>
        <v>QUESTION: Who had a penknife, the beggar or the frightened lunatic?</v>
      </c>
      <c r="O96" s="4" t="str">
        <f t="shared" si="10"/>
        <v>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one of the two possible options; do not ask any questions, provide any explanation, or give any other information.\n\nPlease answer the question according to preceding passage:\nPASSAGE: There was a beggar and two lunatics. The beggar frightened the lunatic with a penknife late at night.\nQUESTION: Who had a penknife, the beggar or the frightened lunatic?</v>
      </c>
      <c r="P96" s="4" t="s">
        <v>14</v>
      </c>
      <c r="Q96" s="4" t="s">
        <v>15</v>
      </c>
      <c r="R96" s="4" t="s">
        <v>16</v>
      </c>
      <c r="S96" s="4" t="s">
        <v>17</v>
      </c>
      <c r="T96" s="4" t="str">
        <f t="shared" si="11"/>
        <v>&lt;s&gt;[INST] &lt;&lt;SYS&gt;&gt;\nYou are a participant of a psycholinguistic experiment. You will do a task on English language use.\n&lt;&lt;/SYS&gt;&gt;\n\nIn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one of the two possible options; do not ask any questions, provide any explanation, or give any other information.\n\nPlease answer the question according to preceding passage:\nPASSAGE: There was a beggar and two lunatics. The beggar frightened the lunatic with a penknife late at night.\nQUESTION: Who had a penknife, the beggar or the frightened lunatic?[/INST]</v>
      </c>
    </row>
    <row r="97" spans="1:20">
      <c r="A97" s="4" t="s">
        <v>1045</v>
      </c>
      <c r="B97" s="4">
        <v>24</v>
      </c>
      <c r="C97" s="4" t="s">
        <v>838</v>
      </c>
      <c r="D97" s="4" t="s">
        <v>1044</v>
      </c>
      <c r="E97" s="4" t="s">
        <v>1039</v>
      </c>
      <c r="F97" s="4" t="s">
        <v>1042</v>
      </c>
      <c r="G97" s="4" t="s">
        <v>836</v>
      </c>
      <c r="H97" s="4" t="s">
        <v>832</v>
      </c>
      <c r="I97" s="6" t="s">
        <v>825</v>
      </c>
      <c r="J97" s="4" t="s">
        <v>826</v>
      </c>
      <c r="K97" s="4" t="s">
        <v>827</v>
      </c>
      <c r="L97" s="4" t="s">
        <v>828</v>
      </c>
      <c r="M97" s="4" t="str">
        <f t="shared" si="8"/>
        <v>PASSAGE: There was a beggar and two lunatics. The beggar frightened the lunatic with a penknife late at night.</v>
      </c>
      <c r="N97" s="4" t="str">
        <f t="shared" si="9"/>
        <v>QUESTION: Who had a penknife, the frightened lunatic or the beggar?</v>
      </c>
      <c r="O97" s="4" t="str">
        <f t="shared" si="10"/>
        <v>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one of the two possible options; do not ask any questions, provide any explanation, or give any other information.\n\nPlease answer the question according to preceding passage:\nPASSAGE: There was a beggar and two lunatics. The beggar frightened the lunatic with a penknife late at night.\nQUESTION: Who had a penknife, the frightened lunatic or the beggar?</v>
      </c>
      <c r="P97" s="4" t="s">
        <v>14</v>
      </c>
      <c r="Q97" s="4" t="s">
        <v>15</v>
      </c>
      <c r="R97" s="4" t="s">
        <v>16</v>
      </c>
      <c r="S97" s="4" t="s">
        <v>17</v>
      </c>
      <c r="T97" s="4" t="str">
        <f t="shared" si="11"/>
        <v>&lt;s&gt;[INST] &lt;&lt;SYS&gt;&gt;\nYou are a participant of a psycholinguistic experiment. You will do a task on English language use.\n&lt;&lt;/SYS&gt;&gt;\n\nIn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one of the two possible options; do not ask any questions, provide any explanation, or give any other information.\n\nPlease answer the question according to preceding passage:\nPASSAGE: There was a beggar and two lunatics. The beggar frightened the lunatic with a penknife late at night.\nQUESTION: Who had a penknife, the frightened lunatic or the beggar?[/INST]</v>
      </c>
    </row>
    <row r="98" spans="1:20">
      <c r="A98" s="4" t="s">
        <v>1046</v>
      </c>
      <c r="B98" s="4">
        <v>25</v>
      </c>
      <c r="C98" s="4" t="s">
        <v>819</v>
      </c>
      <c r="D98" s="4" t="s">
        <v>1047</v>
      </c>
      <c r="E98" s="4" t="s">
        <v>1048</v>
      </c>
      <c r="F98" s="4" t="s">
        <v>1049</v>
      </c>
      <c r="G98" s="4" t="s">
        <v>823</v>
      </c>
      <c r="H98" s="4" t="s">
        <v>824</v>
      </c>
      <c r="I98" s="6" t="s">
        <v>825</v>
      </c>
      <c r="J98" s="4" t="s">
        <v>826</v>
      </c>
      <c r="K98" s="4" t="s">
        <v>827</v>
      </c>
      <c r="L98" s="4" t="s">
        <v>828</v>
      </c>
      <c r="M98" s="4" t="str">
        <f t="shared" si="8"/>
        <v>PASSAGE: There was a teacher and a girl. The teacher poked the girl with an umbrella every time again.</v>
      </c>
      <c r="N98" s="4" t="str">
        <f t="shared" si="9"/>
        <v>QUESTION: Who had an umbrella, the teacher or the poked girl?</v>
      </c>
      <c r="O98" s="4" t="str">
        <f t="shared" si="10"/>
        <v>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one of the two possible options; do not ask any questions, provide any explanation, or give any other information.\n\nPlease answer the question according to preceding passage:\nPASSAGE: There was a teacher and a girl. The teacher poked the girl with an umbrella every time again.\nQUESTION: Who had an umbrella, the teacher or the poked girl?</v>
      </c>
      <c r="P98" s="4" t="s">
        <v>14</v>
      </c>
      <c r="Q98" s="4" t="s">
        <v>15</v>
      </c>
      <c r="R98" s="4" t="s">
        <v>16</v>
      </c>
      <c r="S98" s="4" t="s">
        <v>17</v>
      </c>
      <c r="T98" s="4" t="str">
        <f t="shared" si="11"/>
        <v>&lt;s&gt;[INST] &lt;&lt;SYS&gt;&gt;\nYou are a participant of a psycholinguistic experiment. You will do a task on English language use.\n&lt;&lt;/SYS&gt;&gt;\n\nIn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one of the two possible options; do not ask any questions, provide any explanation, or give any other information.\n\nPlease answer the question according to preceding passage:\nPASSAGE: There was a teacher and a girl. The teacher poked the girl with an umbrella every time again.\nQUESTION: Who had an umbrella, the teacher or the poked girl?[/INST]</v>
      </c>
    </row>
    <row r="99" spans="1:20">
      <c r="A99" s="4" t="s">
        <v>1050</v>
      </c>
      <c r="B99" s="4">
        <v>25</v>
      </c>
      <c r="C99" s="4" t="s">
        <v>830</v>
      </c>
      <c r="D99" s="4" t="s">
        <v>1047</v>
      </c>
      <c r="E99" s="4" t="s">
        <v>1048</v>
      </c>
      <c r="F99" s="4" t="s">
        <v>1051</v>
      </c>
      <c r="G99" s="4" t="s">
        <v>823</v>
      </c>
      <c r="H99" s="4" t="s">
        <v>832</v>
      </c>
      <c r="I99" s="6" t="s">
        <v>825</v>
      </c>
      <c r="J99" s="4" t="s">
        <v>826</v>
      </c>
      <c r="K99" s="4" t="s">
        <v>827</v>
      </c>
      <c r="L99" s="4" t="s">
        <v>828</v>
      </c>
      <c r="M99" s="4" t="str">
        <f t="shared" ref="M99:M129" si="12">"PASSAGE: "&amp;D99&amp;" "&amp;E99&amp;""</f>
        <v>PASSAGE: There was a teacher and a girl. The teacher poked the girl with an umbrella every time again.</v>
      </c>
      <c r="N99" s="4" t="str">
        <f t="shared" ref="N99:N129" si="13">"QUESTION: "&amp;F99&amp;""</f>
        <v>QUESTION: Who had an umbrella, the poked girl or the teacher?</v>
      </c>
      <c r="O99" s="4" t="str">
        <f t="shared" ref="O99:O129" si="14">I99&amp;"\n\n"&amp;J99&amp;"\n\n"&amp;K99&amp;"\n\n"&amp;L99&amp;"\n"&amp;M99&amp;"\n"&amp;N99</f>
        <v>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one of the two possible options; do not ask any questions, provide any explanation, or give any other information.\n\nPlease answer the question according to preceding passage:\nPASSAGE: There was a teacher and a girl. The teacher poked the girl with an umbrella every time again.\nQUESTION: Who had an umbrella, the poked girl or the teacher?</v>
      </c>
      <c r="P99" s="4" t="s">
        <v>14</v>
      </c>
      <c r="Q99" s="4" t="s">
        <v>15</v>
      </c>
      <c r="R99" s="4" t="s">
        <v>16</v>
      </c>
      <c r="S99" s="4" t="s">
        <v>17</v>
      </c>
      <c r="T99" s="4" t="str">
        <f t="shared" ref="T99:T129" si="15">Q99&amp;P99&amp;R99&amp;O99&amp;S99</f>
        <v>&lt;s&gt;[INST] &lt;&lt;SYS&gt;&gt;\nYou are a participant of a psycholinguistic experiment. You will do a task on English language use.\n&lt;&lt;/SYS&gt;&gt;\n\nIn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one of the two possible options; do not ask any questions, provide any explanation, or give any other information.\n\nPlease answer the question according to preceding passage:\nPASSAGE: There was a teacher and a girl. The teacher poked the girl with an umbrella every time again.\nQUESTION: Who had an umbrella, the poked girl or the teacher?[/INST]</v>
      </c>
    </row>
    <row r="100" spans="1:20">
      <c r="A100" s="4" t="s">
        <v>1052</v>
      </c>
      <c r="B100" s="4">
        <v>25</v>
      </c>
      <c r="C100" s="4" t="s">
        <v>834</v>
      </c>
      <c r="D100" s="4" t="s">
        <v>1053</v>
      </c>
      <c r="E100" s="4" t="s">
        <v>1048</v>
      </c>
      <c r="F100" s="4" t="s">
        <v>1049</v>
      </c>
      <c r="G100" s="4" t="s">
        <v>836</v>
      </c>
      <c r="H100" s="4" t="s">
        <v>824</v>
      </c>
      <c r="I100" s="6" t="s">
        <v>825</v>
      </c>
      <c r="J100" s="4" t="s">
        <v>826</v>
      </c>
      <c r="K100" s="4" t="s">
        <v>827</v>
      </c>
      <c r="L100" s="4" t="s">
        <v>828</v>
      </c>
      <c r="M100" s="4" t="str">
        <f t="shared" si="12"/>
        <v>PASSAGE: There was a teacher and two girls. The teacher poked the girl with an umbrella every time again.</v>
      </c>
      <c r="N100" s="4" t="str">
        <f t="shared" si="13"/>
        <v>QUESTION: Who had an umbrella, the teacher or the poked girl?</v>
      </c>
      <c r="O100" s="4" t="str">
        <f t="shared" si="14"/>
        <v>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one of the two possible options; do not ask any questions, provide any explanation, or give any other information.\n\nPlease answer the question according to preceding passage:\nPASSAGE: There was a teacher and two girls. The teacher poked the girl with an umbrella every time again.\nQUESTION: Who had an umbrella, the teacher or the poked girl?</v>
      </c>
      <c r="P100" s="4" t="s">
        <v>14</v>
      </c>
      <c r="Q100" s="4" t="s">
        <v>15</v>
      </c>
      <c r="R100" s="4" t="s">
        <v>16</v>
      </c>
      <c r="S100" s="4" t="s">
        <v>17</v>
      </c>
      <c r="T100" s="4" t="str">
        <f t="shared" si="15"/>
        <v>&lt;s&gt;[INST] &lt;&lt;SYS&gt;&gt;\nYou are a participant of a psycholinguistic experiment. You will do a task on English language use.\n&lt;&lt;/SYS&gt;&gt;\n\nIn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one of the two possible options; do not ask any questions, provide any explanation, or give any other information.\n\nPlease answer the question according to preceding passage:\nPASSAGE: There was a teacher and two girls. The teacher poked the girl with an umbrella every time again.\nQUESTION: Who had an umbrella, the teacher or the poked girl?[/INST]</v>
      </c>
    </row>
    <row r="101" spans="1:20">
      <c r="A101" s="4" t="s">
        <v>1054</v>
      </c>
      <c r="B101" s="4">
        <v>25</v>
      </c>
      <c r="C101" s="4" t="s">
        <v>838</v>
      </c>
      <c r="D101" s="4" t="s">
        <v>1053</v>
      </c>
      <c r="E101" s="4" t="s">
        <v>1048</v>
      </c>
      <c r="F101" s="4" t="s">
        <v>1051</v>
      </c>
      <c r="G101" s="4" t="s">
        <v>836</v>
      </c>
      <c r="H101" s="4" t="s">
        <v>832</v>
      </c>
      <c r="I101" s="6" t="s">
        <v>825</v>
      </c>
      <c r="J101" s="4" t="s">
        <v>826</v>
      </c>
      <c r="K101" s="4" t="s">
        <v>827</v>
      </c>
      <c r="L101" s="4" t="s">
        <v>828</v>
      </c>
      <c r="M101" s="4" t="str">
        <f t="shared" si="12"/>
        <v>PASSAGE: There was a teacher and two girls. The teacher poked the girl with an umbrella every time again.</v>
      </c>
      <c r="N101" s="4" t="str">
        <f t="shared" si="13"/>
        <v>QUESTION: Who had an umbrella, the poked girl or the teacher?</v>
      </c>
      <c r="O101" s="4" t="str">
        <f t="shared" si="14"/>
        <v>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one of the two possible options; do not ask any questions, provide any explanation, or give any other information.\n\nPlease answer the question according to preceding passage:\nPASSAGE: There was a teacher and two girls. The teacher poked the girl with an umbrella every time again.\nQUESTION: Who had an umbrella, the poked girl or the teacher?</v>
      </c>
      <c r="P101" s="4" t="s">
        <v>14</v>
      </c>
      <c r="Q101" s="4" t="s">
        <v>15</v>
      </c>
      <c r="R101" s="4" t="s">
        <v>16</v>
      </c>
      <c r="S101" s="4" t="s">
        <v>17</v>
      </c>
      <c r="T101" s="4" t="str">
        <f t="shared" si="15"/>
        <v>&lt;s&gt;[INST] &lt;&lt;SYS&gt;&gt;\nYou are a participant of a psycholinguistic experiment. You will do a task on English language use.\n&lt;&lt;/SYS&gt;&gt;\n\nIn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one of the two possible options; do not ask any questions, provide any explanation, or give any other information.\n\nPlease answer the question according to preceding passage:\nPASSAGE: There was a teacher and two girls. The teacher poked the girl with an umbrella every time again.\nQUESTION: Who had an umbrella, the poked girl or the teacher?[/INST]</v>
      </c>
    </row>
    <row r="102" spans="1:20">
      <c r="A102" s="4" t="s">
        <v>1055</v>
      </c>
      <c r="B102" s="4">
        <v>26</v>
      </c>
      <c r="C102" s="4" t="s">
        <v>819</v>
      </c>
      <c r="D102" s="4" t="s">
        <v>1056</v>
      </c>
      <c r="E102" s="4" t="s">
        <v>1057</v>
      </c>
      <c r="F102" s="4" t="s">
        <v>1058</v>
      </c>
      <c r="G102" s="4" t="s">
        <v>823</v>
      </c>
      <c r="H102" s="4" t="s">
        <v>824</v>
      </c>
      <c r="I102" s="6" t="s">
        <v>825</v>
      </c>
      <c r="J102" s="4" t="s">
        <v>826</v>
      </c>
      <c r="K102" s="4" t="s">
        <v>827</v>
      </c>
      <c r="L102" s="4" t="s">
        <v>828</v>
      </c>
      <c r="M102" s="4" t="str">
        <f t="shared" si="12"/>
        <v>PASSAGE: There was a crazy man and a knight. The crazy man stabbed the knight with a dagger during the unrest.</v>
      </c>
      <c r="N102" s="4" t="str">
        <f t="shared" si="13"/>
        <v>QUESTION: Who had a dagger, the crazy man or the stabbed knight?</v>
      </c>
      <c r="O102" s="4" t="str">
        <f t="shared" si="14"/>
        <v>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one of the two possible options; do not ask any questions, provide any explanation, or give any other information.\n\nPlease answer the question according to preceding passage:\nPASSAGE: There was a crazy man and a knight. The crazy man stabbed the knight with a dagger during the unrest.\nQUESTION: Who had a dagger, the crazy man or the stabbed knight?</v>
      </c>
      <c r="P102" s="4" t="s">
        <v>14</v>
      </c>
      <c r="Q102" s="4" t="s">
        <v>15</v>
      </c>
      <c r="R102" s="4" t="s">
        <v>16</v>
      </c>
      <c r="S102" s="4" t="s">
        <v>17</v>
      </c>
      <c r="T102" s="4" t="str">
        <f t="shared" si="15"/>
        <v>&lt;s&gt;[INST] &lt;&lt;SYS&gt;&gt;\nYou are a participant of a psycholinguistic experiment. You will do a task on English language use.\n&lt;&lt;/SYS&gt;&gt;\n\nIn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one of the two possible options; do not ask any questions, provide any explanation, or give any other information.\n\nPlease answer the question according to preceding passage:\nPASSAGE: There was a crazy man and a knight. The crazy man stabbed the knight with a dagger during the unrest.\nQUESTION: Who had a dagger, the crazy man or the stabbed knight?[/INST]</v>
      </c>
    </row>
    <row r="103" spans="1:20">
      <c r="A103" s="4" t="s">
        <v>1059</v>
      </c>
      <c r="B103" s="4">
        <v>26</v>
      </c>
      <c r="C103" s="4" t="s">
        <v>830</v>
      </c>
      <c r="D103" s="4" t="s">
        <v>1056</v>
      </c>
      <c r="E103" s="4" t="s">
        <v>1057</v>
      </c>
      <c r="F103" s="4" t="s">
        <v>1060</v>
      </c>
      <c r="G103" s="4" t="s">
        <v>823</v>
      </c>
      <c r="H103" s="4" t="s">
        <v>832</v>
      </c>
      <c r="I103" s="6" t="s">
        <v>825</v>
      </c>
      <c r="J103" s="4" t="s">
        <v>826</v>
      </c>
      <c r="K103" s="4" t="s">
        <v>827</v>
      </c>
      <c r="L103" s="4" t="s">
        <v>828</v>
      </c>
      <c r="M103" s="4" t="str">
        <f t="shared" si="12"/>
        <v>PASSAGE: There was a crazy man and a knight. The crazy man stabbed the knight with a dagger during the unrest.</v>
      </c>
      <c r="N103" s="4" t="str">
        <f t="shared" si="13"/>
        <v>QUESTION: Who had a dagger, the stabbed knight or the crazy man?</v>
      </c>
      <c r="O103" s="4" t="str">
        <f t="shared" si="14"/>
        <v>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one of the two possible options; do not ask any questions, provide any explanation, or give any other information.\n\nPlease answer the question according to preceding passage:\nPASSAGE: There was a crazy man and a knight. The crazy man stabbed the knight with a dagger during the unrest.\nQUESTION: Who had a dagger, the stabbed knight or the crazy man?</v>
      </c>
      <c r="P103" s="4" t="s">
        <v>14</v>
      </c>
      <c r="Q103" s="4" t="s">
        <v>15</v>
      </c>
      <c r="R103" s="4" t="s">
        <v>16</v>
      </c>
      <c r="S103" s="4" t="s">
        <v>17</v>
      </c>
      <c r="T103" s="4" t="str">
        <f t="shared" si="15"/>
        <v>&lt;s&gt;[INST] &lt;&lt;SYS&gt;&gt;\nYou are a participant of a psycholinguistic experiment. You will do a task on English language use.\n&lt;&lt;/SYS&gt;&gt;\n\nIn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one of the two possible options; do not ask any questions, provide any explanation, or give any other information.\n\nPlease answer the question according to preceding passage:\nPASSAGE: There was a crazy man and a knight. The crazy man stabbed the knight with a dagger during the unrest.\nQUESTION: Who had a dagger, the stabbed knight or the crazy man?[/INST]</v>
      </c>
    </row>
    <row r="104" spans="1:20">
      <c r="A104" s="4" t="s">
        <v>1061</v>
      </c>
      <c r="B104" s="4">
        <v>26</v>
      </c>
      <c r="C104" s="4" t="s">
        <v>834</v>
      </c>
      <c r="D104" s="4" t="s">
        <v>1062</v>
      </c>
      <c r="E104" s="4" t="s">
        <v>1057</v>
      </c>
      <c r="F104" s="4" t="s">
        <v>1058</v>
      </c>
      <c r="G104" s="4" t="s">
        <v>836</v>
      </c>
      <c r="H104" s="4" t="s">
        <v>824</v>
      </c>
      <c r="I104" s="6" t="s">
        <v>825</v>
      </c>
      <c r="J104" s="4" t="s">
        <v>826</v>
      </c>
      <c r="K104" s="4" t="s">
        <v>827</v>
      </c>
      <c r="L104" s="4" t="s">
        <v>828</v>
      </c>
      <c r="M104" s="4" t="str">
        <f t="shared" si="12"/>
        <v>PASSAGE: There was a crazy man and two knights. The crazy man stabbed the knight with a dagger during the unrest.</v>
      </c>
      <c r="N104" s="4" t="str">
        <f t="shared" si="13"/>
        <v>QUESTION: Who had a dagger, the crazy man or the stabbed knight?</v>
      </c>
      <c r="O104" s="4" t="str">
        <f t="shared" si="14"/>
        <v>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one of the two possible options; do not ask any questions, provide any explanation, or give any other information.\n\nPlease answer the question according to preceding passage:\nPASSAGE: There was a crazy man and two knights. The crazy man stabbed the knight with a dagger during the unrest.\nQUESTION: Who had a dagger, the crazy man or the stabbed knight?</v>
      </c>
      <c r="P104" s="4" t="s">
        <v>14</v>
      </c>
      <c r="Q104" s="4" t="s">
        <v>15</v>
      </c>
      <c r="R104" s="4" t="s">
        <v>16</v>
      </c>
      <c r="S104" s="4" t="s">
        <v>17</v>
      </c>
      <c r="T104" s="4" t="str">
        <f t="shared" si="15"/>
        <v>&lt;s&gt;[INST] &lt;&lt;SYS&gt;&gt;\nYou are a participant of a psycholinguistic experiment. You will do a task on English language use.\n&lt;&lt;/SYS&gt;&gt;\n\nIn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one of the two possible options; do not ask any questions, provide any explanation, or give any other information.\n\nPlease answer the question according to preceding passage:\nPASSAGE: There was a crazy man and two knights. The crazy man stabbed the knight with a dagger during the unrest.\nQUESTION: Who had a dagger, the crazy man or the stabbed knight?[/INST]</v>
      </c>
    </row>
    <row r="105" spans="1:20">
      <c r="A105" s="4" t="s">
        <v>1063</v>
      </c>
      <c r="B105" s="4">
        <v>26</v>
      </c>
      <c r="C105" s="4" t="s">
        <v>838</v>
      </c>
      <c r="D105" s="4" t="s">
        <v>1062</v>
      </c>
      <c r="E105" s="4" t="s">
        <v>1057</v>
      </c>
      <c r="F105" s="4" t="s">
        <v>1060</v>
      </c>
      <c r="G105" s="4" t="s">
        <v>836</v>
      </c>
      <c r="H105" s="4" t="s">
        <v>832</v>
      </c>
      <c r="I105" s="6" t="s">
        <v>825</v>
      </c>
      <c r="J105" s="4" t="s">
        <v>826</v>
      </c>
      <c r="K105" s="4" t="s">
        <v>827</v>
      </c>
      <c r="L105" s="4" t="s">
        <v>828</v>
      </c>
      <c r="M105" s="4" t="str">
        <f t="shared" si="12"/>
        <v>PASSAGE: There was a crazy man and two knights. The crazy man stabbed the knight with a dagger during the unrest.</v>
      </c>
      <c r="N105" s="4" t="str">
        <f t="shared" si="13"/>
        <v>QUESTION: Who had a dagger, the stabbed knight or the crazy man?</v>
      </c>
      <c r="O105" s="4" t="str">
        <f t="shared" si="14"/>
        <v>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one of the two possible options; do not ask any questions, provide any explanation, or give any other information.\n\nPlease answer the question according to preceding passage:\nPASSAGE: There was a crazy man and two knights. The crazy man stabbed the knight with a dagger during the unrest.\nQUESTION: Who had a dagger, the stabbed knight or the crazy man?</v>
      </c>
      <c r="P105" s="4" t="s">
        <v>14</v>
      </c>
      <c r="Q105" s="4" t="s">
        <v>15</v>
      </c>
      <c r="R105" s="4" t="s">
        <v>16</v>
      </c>
      <c r="S105" s="4" t="s">
        <v>17</v>
      </c>
      <c r="T105" s="4" t="str">
        <f t="shared" si="15"/>
        <v>&lt;s&gt;[INST] &lt;&lt;SYS&gt;&gt;\nYou are a participant of a psycholinguistic experiment. You will do a task on English language use.\n&lt;&lt;/SYS&gt;&gt;\n\nIn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one of the two possible options; do not ask any questions, provide any explanation, or give any other information.\n\nPlease answer the question according to preceding passage:\nPASSAGE: There was a crazy man and two knights. The crazy man stabbed the knight with a dagger during the unrest.\nQUESTION: Who had a dagger, the stabbed knight or the crazy man?[/INST]</v>
      </c>
    </row>
    <row r="106" spans="1:20">
      <c r="A106" s="4" t="s">
        <v>1064</v>
      </c>
      <c r="B106" s="4">
        <v>27</v>
      </c>
      <c r="C106" s="4" t="s">
        <v>819</v>
      </c>
      <c r="D106" s="4" t="s">
        <v>1065</v>
      </c>
      <c r="E106" s="4" t="s">
        <v>1066</v>
      </c>
      <c r="F106" s="4" t="s">
        <v>1067</v>
      </c>
      <c r="G106" s="4" t="s">
        <v>823</v>
      </c>
      <c r="H106" s="4" t="s">
        <v>824</v>
      </c>
      <c r="I106" s="6" t="s">
        <v>825</v>
      </c>
      <c r="J106" s="4" t="s">
        <v>826</v>
      </c>
      <c r="K106" s="4" t="s">
        <v>827</v>
      </c>
      <c r="L106" s="4" t="s">
        <v>828</v>
      </c>
      <c r="M106" s="4" t="str">
        <f t="shared" si="12"/>
        <v>PASSAGE: There was a teenager and a sink. The teenager washed the sink with a sponge early in the morning.</v>
      </c>
      <c r="N106" s="4" t="str">
        <f t="shared" si="13"/>
        <v>QUESTION: Which one had a sponge, the teenager or the washed sink?</v>
      </c>
      <c r="O106" s="4" t="str">
        <f t="shared" si="14"/>
        <v>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one of the two possible options; do not ask any questions, provide any explanation, or give any other information.\n\nPlease answer the question according to preceding passage:\nPASSAGE: There was a teenager and a sink. The teenager washed the sink with a sponge early in the morning.\nQUESTION: Which one had a sponge, the teenager or the washed sink?</v>
      </c>
      <c r="P106" s="4" t="s">
        <v>14</v>
      </c>
      <c r="Q106" s="4" t="s">
        <v>15</v>
      </c>
      <c r="R106" s="4" t="s">
        <v>16</v>
      </c>
      <c r="S106" s="4" t="s">
        <v>17</v>
      </c>
      <c r="T106" s="4" t="str">
        <f t="shared" si="15"/>
        <v>&lt;s&gt;[INST] &lt;&lt;SYS&gt;&gt;\nYou are a participant of a psycholinguistic experiment. You will do a task on English language use.\n&lt;&lt;/SYS&gt;&gt;\n\nIn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one of the two possible options; do not ask any questions, provide any explanation, or give any other information.\n\nPlease answer the question according to preceding passage:\nPASSAGE: There was a teenager and a sink. The teenager washed the sink with a sponge early in the morning.\nQUESTION: Which one had a sponge, the teenager or the washed sink?[/INST]</v>
      </c>
    </row>
    <row r="107" spans="1:20">
      <c r="A107" s="4" t="s">
        <v>1068</v>
      </c>
      <c r="B107" s="4">
        <v>27</v>
      </c>
      <c r="C107" s="4" t="s">
        <v>830</v>
      </c>
      <c r="D107" s="4" t="s">
        <v>1065</v>
      </c>
      <c r="E107" s="4" t="s">
        <v>1066</v>
      </c>
      <c r="F107" s="4" t="s">
        <v>1069</v>
      </c>
      <c r="G107" s="4" t="s">
        <v>823</v>
      </c>
      <c r="H107" s="4" t="s">
        <v>832</v>
      </c>
      <c r="I107" s="6" t="s">
        <v>825</v>
      </c>
      <c r="J107" s="4" t="s">
        <v>826</v>
      </c>
      <c r="K107" s="4" t="s">
        <v>827</v>
      </c>
      <c r="L107" s="4" t="s">
        <v>828</v>
      </c>
      <c r="M107" s="4" t="str">
        <f t="shared" si="12"/>
        <v>PASSAGE: There was a teenager and a sink. The teenager washed the sink with a sponge early in the morning.</v>
      </c>
      <c r="N107" s="4" t="str">
        <f t="shared" si="13"/>
        <v>QUESTION: Which one had a sponge, the washed sink or the teenager?</v>
      </c>
      <c r="O107" s="4" t="str">
        <f t="shared" si="14"/>
        <v>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one of the two possible options; do not ask any questions, provide any explanation, or give any other information.\n\nPlease answer the question according to preceding passage:\nPASSAGE: There was a teenager and a sink. The teenager washed the sink with a sponge early in the morning.\nQUESTION: Which one had a sponge, the washed sink or the teenager?</v>
      </c>
      <c r="P107" s="4" t="s">
        <v>14</v>
      </c>
      <c r="Q107" s="4" t="s">
        <v>15</v>
      </c>
      <c r="R107" s="4" t="s">
        <v>16</v>
      </c>
      <c r="S107" s="4" t="s">
        <v>17</v>
      </c>
      <c r="T107" s="4" t="str">
        <f t="shared" si="15"/>
        <v>&lt;s&gt;[INST] &lt;&lt;SYS&gt;&gt;\nYou are a participant of a psycholinguistic experiment. You will do a task on English language use.\n&lt;&lt;/SYS&gt;&gt;\n\nIn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one of the two possible options; do not ask any questions, provide any explanation, or give any other information.\n\nPlease answer the question according to preceding passage:\nPASSAGE: There was a teenager and a sink. The teenager washed the sink with a sponge early in the morning.\nQUESTION: Which one had a sponge, the washed sink or the teenager?[/INST]</v>
      </c>
    </row>
    <row r="108" spans="1:20">
      <c r="A108" s="4" t="s">
        <v>1070</v>
      </c>
      <c r="B108" s="4">
        <v>27</v>
      </c>
      <c r="C108" s="4" t="s">
        <v>834</v>
      </c>
      <c r="D108" s="4" t="s">
        <v>1071</v>
      </c>
      <c r="E108" s="4" t="s">
        <v>1066</v>
      </c>
      <c r="F108" s="4" t="s">
        <v>1067</v>
      </c>
      <c r="G108" s="4" t="s">
        <v>836</v>
      </c>
      <c r="H108" s="4" t="s">
        <v>824</v>
      </c>
      <c r="I108" s="6" t="s">
        <v>825</v>
      </c>
      <c r="J108" s="4" t="s">
        <v>826</v>
      </c>
      <c r="K108" s="4" t="s">
        <v>827</v>
      </c>
      <c r="L108" s="4" t="s">
        <v>828</v>
      </c>
      <c r="M108" s="4" t="str">
        <f t="shared" si="12"/>
        <v>PASSAGE: There was a teenager and two sinks. The teenager washed the sink with a sponge early in the morning.</v>
      </c>
      <c r="N108" s="4" t="str">
        <f t="shared" si="13"/>
        <v>QUESTION: Which one had a sponge, the teenager or the washed sink?</v>
      </c>
      <c r="O108" s="4" t="str">
        <f t="shared" si="14"/>
        <v>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one of the two possible options; do not ask any questions, provide any explanation, or give any other information.\n\nPlease answer the question according to preceding passage:\nPASSAGE: There was a teenager and two sinks. The teenager washed the sink with a sponge early in the morning.\nQUESTION: Which one had a sponge, the teenager or the washed sink?</v>
      </c>
      <c r="P108" s="4" t="s">
        <v>14</v>
      </c>
      <c r="Q108" s="4" t="s">
        <v>15</v>
      </c>
      <c r="R108" s="4" t="s">
        <v>16</v>
      </c>
      <c r="S108" s="4" t="s">
        <v>17</v>
      </c>
      <c r="T108" s="4" t="str">
        <f t="shared" si="15"/>
        <v>&lt;s&gt;[INST] &lt;&lt;SYS&gt;&gt;\nYou are a participant of a psycholinguistic experiment. You will do a task on English language use.\n&lt;&lt;/SYS&gt;&gt;\n\nIn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one of the two possible options; do not ask any questions, provide any explanation, or give any other information.\n\nPlease answer the question according to preceding passage:\nPASSAGE: There was a teenager and two sinks. The teenager washed the sink with a sponge early in the morning.\nQUESTION: Which one had a sponge, the teenager or the washed sink?[/INST]</v>
      </c>
    </row>
    <row r="109" spans="1:20">
      <c r="A109" s="4" t="s">
        <v>1072</v>
      </c>
      <c r="B109" s="4">
        <v>27</v>
      </c>
      <c r="C109" s="4" t="s">
        <v>838</v>
      </c>
      <c r="D109" s="4" t="s">
        <v>1071</v>
      </c>
      <c r="E109" s="4" t="s">
        <v>1066</v>
      </c>
      <c r="F109" s="4" t="s">
        <v>1069</v>
      </c>
      <c r="G109" s="4" t="s">
        <v>836</v>
      </c>
      <c r="H109" s="4" t="s">
        <v>832</v>
      </c>
      <c r="I109" s="6" t="s">
        <v>825</v>
      </c>
      <c r="J109" s="4" t="s">
        <v>826</v>
      </c>
      <c r="K109" s="4" t="s">
        <v>827</v>
      </c>
      <c r="L109" s="4" t="s">
        <v>828</v>
      </c>
      <c r="M109" s="4" t="str">
        <f t="shared" si="12"/>
        <v>PASSAGE: There was a teenager and two sinks. The teenager washed the sink with a sponge early in the morning.</v>
      </c>
      <c r="N109" s="4" t="str">
        <f t="shared" si="13"/>
        <v>QUESTION: Which one had a sponge, the washed sink or the teenager?</v>
      </c>
      <c r="O109" s="4" t="str">
        <f t="shared" si="14"/>
        <v>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one of the two possible options; do not ask any questions, provide any explanation, or give any other information.\n\nPlease answer the question according to preceding passage:\nPASSAGE: There was a teenager and two sinks. The teenager washed the sink with a sponge early in the morning.\nQUESTION: Which one had a sponge, the washed sink or the teenager?</v>
      </c>
      <c r="P109" s="4" t="s">
        <v>14</v>
      </c>
      <c r="Q109" s="4" t="s">
        <v>15</v>
      </c>
      <c r="R109" s="4" t="s">
        <v>16</v>
      </c>
      <c r="S109" s="4" t="s">
        <v>17</v>
      </c>
      <c r="T109" s="4" t="str">
        <f t="shared" si="15"/>
        <v>&lt;s&gt;[INST] &lt;&lt;SYS&gt;&gt;\nYou are a participant of a psycholinguistic experiment. You will do a task on English language use.\n&lt;&lt;/SYS&gt;&gt;\n\nIn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one of the two possible options; do not ask any questions, provide any explanation, or give any other information.\n\nPlease answer the question according to preceding passage:\nPASSAGE: There was a teenager and two sinks. The teenager washed the sink with a sponge early in the morning.\nQUESTION: Which one had a sponge, the washed sink or the teenager?[/INST]</v>
      </c>
    </row>
    <row r="110" spans="1:20">
      <c r="A110" s="4" t="s">
        <v>1073</v>
      </c>
      <c r="B110" s="4">
        <v>28</v>
      </c>
      <c r="C110" s="4" t="s">
        <v>819</v>
      </c>
      <c r="D110" s="4" t="s">
        <v>1074</v>
      </c>
      <c r="E110" s="4" t="s">
        <v>1075</v>
      </c>
      <c r="F110" s="4" t="s">
        <v>1076</v>
      </c>
      <c r="G110" s="4" t="s">
        <v>823</v>
      </c>
      <c r="H110" s="4" t="s">
        <v>824</v>
      </c>
      <c r="I110" s="6" t="s">
        <v>825</v>
      </c>
      <c r="J110" s="4" t="s">
        <v>826</v>
      </c>
      <c r="K110" s="4" t="s">
        <v>827</v>
      </c>
      <c r="L110" s="4" t="s">
        <v>828</v>
      </c>
      <c r="M110" s="4" t="str">
        <f t="shared" si="12"/>
        <v>PASSAGE: There was a hunter and a pigeon. The hunter aimed at the pigeon with a firearm during the morning.</v>
      </c>
      <c r="N110" s="4" t="str">
        <f t="shared" si="13"/>
        <v>QUESTION: Which one had a firearm, the hunter or the aimed-at pigeon?</v>
      </c>
      <c r="O110" s="4" t="str">
        <f t="shared" si="14"/>
        <v>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one of the two possible options; do not ask any questions, provide any explanation, or give any other information.\n\nPlease answer the question according to preceding passage:\nPASSAGE: There was a hunter and a pigeon. The hunter aimed at the pigeon with a firearm during the morning.\nQUESTION: Which one had a firearm, the hunter or the aimed-at pigeon?</v>
      </c>
      <c r="P110" s="4" t="s">
        <v>14</v>
      </c>
      <c r="Q110" s="4" t="s">
        <v>15</v>
      </c>
      <c r="R110" s="4" t="s">
        <v>16</v>
      </c>
      <c r="S110" s="4" t="s">
        <v>17</v>
      </c>
      <c r="T110" s="4" t="str">
        <f t="shared" si="15"/>
        <v>&lt;s&gt;[INST] &lt;&lt;SYS&gt;&gt;\nYou are a participant of a psycholinguistic experiment. You will do a task on English language use.\n&lt;&lt;/SYS&gt;&gt;\n\nIn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one of the two possible options; do not ask any questions, provide any explanation, or give any other information.\n\nPlease answer the question according to preceding passage:\nPASSAGE: There was a hunter and a pigeon. The hunter aimed at the pigeon with a firearm during the morning.\nQUESTION: Which one had a firearm, the hunter or the aimed-at pigeon?[/INST]</v>
      </c>
    </row>
    <row r="111" spans="1:20">
      <c r="A111" s="4" t="s">
        <v>1077</v>
      </c>
      <c r="B111" s="4">
        <v>28</v>
      </c>
      <c r="C111" s="4" t="s">
        <v>830</v>
      </c>
      <c r="D111" s="4" t="s">
        <v>1074</v>
      </c>
      <c r="E111" s="4" t="s">
        <v>1075</v>
      </c>
      <c r="F111" s="4" t="s">
        <v>1078</v>
      </c>
      <c r="G111" s="4" t="s">
        <v>823</v>
      </c>
      <c r="H111" s="4" t="s">
        <v>832</v>
      </c>
      <c r="I111" s="6" t="s">
        <v>825</v>
      </c>
      <c r="J111" s="4" t="s">
        <v>826</v>
      </c>
      <c r="K111" s="4" t="s">
        <v>827</v>
      </c>
      <c r="L111" s="4" t="s">
        <v>828</v>
      </c>
      <c r="M111" s="4" t="str">
        <f t="shared" si="12"/>
        <v>PASSAGE: There was a hunter and a pigeon. The hunter aimed at the pigeon with a firearm during the morning.</v>
      </c>
      <c r="N111" s="4" t="str">
        <f t="shared" si="13"/>
        <v>QUESTION: Which one had a firearm, the aimed-at pigeon or the hunter?</v>
      </c>
      <c r="O111" s="4" t="str">
        <f t="shared" si="14"/>
        <v>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one of the two possible options; do not ask any questions, provide any explanation, or give any other information.\n\nPlease answer the question according to preceding passage:\nPASSAGE: There was a hunter and a pigeon. The hunter aimed at the pigeon with a firearm during the morning.\nQUESTION: Which one had a firearm, the aimed-at pigeon or the hunter?</v>
      </c>
      <c r="P111" s="4" t="s">
        <v>14</v>
      </c>
      <c r="Q111" s="4" t="s">
        <v>15</v>
      </c>
      <c r="R111" s="4" t="s">
        <v>16</v>
      </c>
      <c r="S111" s="4" t="s">
        <v>17</v>
      </c>
      <c r="T111" s="4" t="str">
        <f t="shared" si="15"/>
        <v>&lt;s&gt;[INST] &lt;&lt;SYS&gt;&gt;\nYou are a participant of a psycholinguistic experiment. You will do a task on English language use.\n&lt;&lt;/SYS&gt;&gt;\n\nIn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one of the two possible options; do not ask any questions, provide any explanation, or give any other information.\n\nPlease answer the question according to preceding passage:\nPASSAGE: There was a hunter and a pigeon. The hunter aimed at the pigeon with a firearm during the morning.\nQUESTION: Which one had a firearm, the aimed-at pigeon or the hunter?[/INST]</v>
      </c>
    </row>
    <row r="112" spans="1:20">
      <c r="A112" s="4" t="s">
        <v>1079</v>
      </c>
      <c r="B112" s="4">
        <v>28</v>
      </c>
      <c r="C112" s="4" t="s">
        <v>834</v>
      </c>
      <c r="D112" s="4" t="s">
        <v>1080</v>
      </c>
      <c r="E112" s="4" t="s">
        <v>1075</v>
      </c>
      <c r="F112" s="4" t="s">
        <v>1076</v>
      </c>
      <c r="G112" s="4" t="s">
        <v>836</v>
      </c>
      <c r="H112" s="4" t="s">
        <v>824</v>
      </c>
      <c r="I112" s="6" t="s">
        <v>825</v>
      </c>
      <c r="J112" s="4" t="s">
        <v>826</v>
      </c>
      <c r="K112" s="4" t="s">
        <v>827</v>
      </c>
      <c r="L112" s="4" t="s">
        <v>828</v>
      </c>
      <c r="M112" s="4" t="str">
        <f t="shared" si="12"/>
        <v>PASSAGE: There was a hunter and two pigeons. The hunter aimed at the pigeon with a firearm during the morning.</v>
      </c>
      <c r="N112" s="4" t="str">
        <f t="shared" si="13"/>
        <v>QUESTION: Which one had a firearm, the hunter or the aimed-at pigeon?</v>
      </c>
      <c r="O112" s="4" t="str">
        <f t="shared" si="14"/>
        <v>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one of the two possible options; do not ask any questions, provide any explanation, or give any other information.\n\nPlease answer the question according to preceding passage:\nPASSAGE: There was a hunter and two pigeons. The hunter aimed at the pigeon with a firearm during the morning.\nQUESTION: Which one had a firearm, the hunter or the aimed-at pigeon?</v>
      </c>
      <c r="P112" s="4" t="s">
        <v>14</v>
      </c>
      <c r="Q112" s="4" t="s">
        <v>15</v>
      </c>
      <c r="R112" s="4" t="s">
        <v>16</v>
      </c>
      <c r="S112" s="4" t="s">
        <v>17</v>
      </c>
      <c r="T112" s="4" t="str">
        <f t="shared" si="15"/>
        <v>&lt;s&gt;[INST] &lt;&lt;SYS&gt;&gt;\nYou are a participant of a psycholinguistic experiment. You will do a task on English language use.\n&lt;&lt;/SYS&gt;&gt;\n\nIn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one of the two possible options; do not ask any questions, provide any explanation, or give any other information.\n\nPlease answer the question according to preceding passage:\nPASSAGE: There was a hunter and two pigeons. The hunter aimed at the pigeon with a firearm during the morning.\nQUESTION: Which one had a firearm, the hunter or the aimed-at pigeon?[/INST]</v>
      </c>
    </row>
    <row r="113" spans="1:20">
      <c r="A113" s="4" t="s">
        <v>1081</v>
      </c>
      <c r="B113" s="4">
        <v>28</v>
      </c>
      <c r="C113" s="4" t="s">
        <v>838</v>
      </c>
      <c r="D113" s="4" t="s">
        <v>1080</v>
      </c>
      <c r="E113" s="4" t="s">
        <v>1075</v>
      </c>
      <c r="F113" s="4" t="s">
        <v>1078</v>
      </c>
      <c r="G113" s="4" t="s">
        <v>836</v>
      </c>
      <c r="H113" s="4" t="s">
        <v>832</v>
      </c>
      <c r="I113" s="6" t="s">
        <v>825</v>
      </c>
      <c r="J113" s="4" t="s">
        <v>826</v>
      </c>
      <c r="K113" s="4" t="s">
        <v>827</v>
      </c>
      <c r="L113" s="4" t="s">
        <v>828</v>
      </c>
      <c r="M113" s="4" t="str">
        <f t="shared" si="12"/>
        <v>PASSAGE: There was a hunter and two pigeons. The hunter aimed at the pigeon with a firearm during the morning.</v>
      </c>
      <c r="N113" s="4" t="str">
        <f t="shared" si="13"/>
        <v>QUESTION: Which one had a firearm, the aimed-at pigeon or the hunter?</v>
      </c>
      <c r="O113" s="4" t="str">
        <f t="shared" si="14"/>
        <v>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one of the two possible options; do not ask any questions, provide any explanation, or give any other information.\n\nPlease answer the question according to preceding passage:\nPASSAGE: There was a hunter and two pigeons. The hunter aimed at the pigeon with a firearm during the morning.\nQUESTION: Which one had a firearm, the aimed-at pigeon or the hunter?</v>
      </c>
      <c r="P113" s="4" t="s">
        <v>14</v>
      </c>
      <c r="Q113" s="4" t="s">
        <v>15</v>
      </c>
      <c r="R113" s="4" t="s">
        <v>16</v>
      </c>
      <c r="S113" s="4" t="s">
        <v>17</v>
      </c>
      <c r="T113" s="4" t="str">
        <f t="shared" si="15"/>
        <v>&lt;s&gt;[INST] &lt;&lt;SYS&gt;&gt;\nYou are a participant of a psycholinguistic experiment. You will do a task on English language use.\n&lt;&lt;/SYS&gt;&gt;\n\nIn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one of the two possible options; do not ask any questions, provide any explanation, or give any other information.\n\nPlease answer the question according to preceding passage:\nPASSAGE: There was a hunter and two pigeons. The hunter aimed at the pigeon with a firearm during the morning.\nQUESTION: Which one had a firearm, the aimed-at pigeon or the hunter?[/INST]</v>
      </c>
    </row>
    <row r="114" spans="1:20">
      <c r="A114" s="4" t="s">
        <v>1082</v>
      </c>
      <c r="B114" s="4">
        <v>29</v>
      </c>
      <c r="C114" s="4" t="s">
        <v>819</v>
      </c>
      <c r="D114" s="4" t="s">
        <v>1083</v>
      </c>
      <c r="E114" s="4" t="s">
        <v>1084</v>
      </c>
      <c r="F114" s="4" t="s">
        <v>1085</v>
      </c>
      <c r="G114" s="4" t="s">
        <v>823</v>
      </c>
      <c r="H114" s="4" t="s">
        <v>824</v>
      </c>
      <c r="I114" s="6" t="s">
        <v>825</v>
      </c>
      <c r="J114" s="4" t="s">
        <v>826</v>
      </c>
      <c r="K114" s="4" t="s">
        <v>827</v>
      </c>
      <c r="L114" s="4" t="s">
        <v>828</v>
      </c>
      <c r="M114" s="4" t="str">
        <f t="shared" si="12"/>
        <v>PASSAGE: There was a caretaker and a bucket. The caretaker cleaned the bucket with a solvent after a while.</v>
      </c>
      <c r="N114" s="4" t="str">
        <f t="shared" si="13"/>
        <v>QUESTION: Which one had a solvent, the caretaker or the cleaned bucket?</v>
      </c>
      <c r="O114" s="4" t="str">
        <f t="shared" si="14"/>
        <v>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one of the two possible options; do not ask any questions, provide any explanation, or give any other information.\n\nPlease answer the question according to preceding passage:\nPASSAGE: There was a caretaker and a bucket. The caretaker cleaned the bucket with a solvent after a while.\nQUESTION: Which one had a solvent, the caretaker or the cleaned bucket?</v>
      </c>
      <c r="P114" s="4" t="s">
        <v>14</v>
      </c>
      <c r="Q114" s="4" t="s">
        <v>15</v>
      </c>
      <c r="R114" s="4" t="s">
        <v>16</v>
      </c>
      <c r="S114" s="4" t="s">
        <v>17</v>
      </c>
      <c r="T114" s="4" t="str">
        <f t="shared" si="15"/>
        <v>&lt;s&gt;[INST] &lt;&lt;SYS&gt;&gt;\nYou are a participant of a psycholinguistic experiment. You will do a task on English language use.\n&lt;&lt;/SYS&gt;&gt;\n\nIn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one of the two possible options; do not ask any questions, provide any explanation, or give any other information.\n\nPlease answer the question according to preceding passage:\nPASSAGE: There was a caretaker and a bucket. The caretaker cleaned the bucket with a solvent after a while.\nQUESTION: Which one had a solvent, the caretaker or the cleaned bucket?[/INST]</v>
      </c>
    </row>
    <row r="115" spans="1:20">
      <c r="A115" s="4" t="s">
        <v>1086</v>
      </c>
      <c r="B115" s="4">
        <v>29</v>
      </c>
      <c r="C115" s="4" t="s">
        <v>830</v>
      </c>
      <c r="D115" s="4" t="s">
        <v>1083</v>
      </c>
      <c r="E115" s="4" t="s">
        <v>1084</v>
      </c>
      <c r="F115" s="4" t="s">
        <v>1087</v>
      </c>
      <c r="G115" s="4" t="s">
        <v>823</v>
      </c>
      <c r="H115" s="4" t="s">
        <v>832</v>
      </c>
      <c r="I115" s="6" t="s">
        <v>825</v>
      </c>
      <c r="J115" s="4" t="s">
        <v>826</v>
      </c>
      <c r="K115" s="4" t="s">
        <v>827</v>
      </c>
      <c r="L115" s="4" t="s">
        <v>828</v>
      </c>
      <c r="M115" s="4" t="str">
        <f t="shared" si="12"/>
        <v>PASSAGE: There was a caretaker and a bucket. The caretaker cleaned the bucket with a solvent after a while.</v>
      </c>
      <c r="N115" s="4" t="str">
        <f t="shared" si="13"/>
        <v>QUESTION: Which one had a solvent, the cleaned bucket or the caretaker?</v>
      </c>
      <c r="O115" s="4" t="str">
        <f t="shared" si="14"/>
        <v>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one of the two possible options; do not ask any questions, provide any explanation, or give any other information.\n\nPlease answer the question according to preceding passage:\nPASSAGE: There was a caretaker and a bucket. The caretaker cleaned the bucket with a solvent after a while.\nQUESTION: Which one had a solvent, the cleaned bucket or the caretaker?</v>
      </c>
      <c r="P115" s="4" t="s">
        <v>14</v>
      </c>
      <c r="Q115" s="4" t="s">
        <v>15</v>
      </c>
      <c r="R115" s="4" t="s">
        <v>16</v>
      </c>
      <c r="S115" s="4" t="s">
        <v>17</v>
      </c>
      <c r="T115" s="4" t="str">
        <f t="shared" si="15"/>
        <v>&lt;s&gt;[INST] &lt;&lt;SYS&gt;&gt;\nYou are a participant of a psycholinguistic experiment. You will do a task on English language use.\n&lt;&lt;/SYS&gt;&gt;\n\nIn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one of the two possible options; do not ask any questions, provide any explanation, or give any other information.\n\nPlease answer the question according to preceding passage:\nPASSAGE: There was a caretaker and a bucket. The caretaker cleaned the bucket with a solvent after a while.\nQUESTION: Which one had a solvent, the cleaned bucket or the caretaker?[/INST]</v>
      </c>
    </row>
    <row r="116" spans="1:20">
      <c r="A116" s="4" t="s">
        <v>1088</v>
      </c>
      <c r="B116" s="4">
        <v>29</v>
      </c>
      <c r="C116" s="4" t="s">
        <v>834</v>
      </c>
      <c r="D116" s="4" t="s">
        <v>1089</v>
      </c>
      <c r="E116" s="4" t="s">
        <v>1084</v>
      </c>
      <c r="F116" s="4" t="s">
        <v>1085</v>
      </c>
      <c r="G116" s="4" t="s">
        <v>836</v>
      </c>
      <c r="H116" s="4" t="s">
        <v>824</v>
      </c>
      <c r="I116" s="6" t="s">
        <v>825</v>
      </c>
      <c r="J116" s="4" t="s">
        <v>826</v>
      </c>
      <c r="K116" s="4" t="s">
        <v>827</v>
      </c>
      <c r="L116" s="4" t="s">
        <v>828</v>
      </c>
      <c r="M116" s="4" t="str">
        <f t="shared" si="12"/>
        <v>PASSAGE: There was a caretaker and two buckets. The caretaker cleaned the bucket with a solvent after a while.</v>
      </c>
      <c r="N116" s="4" t="str">
        <f t="shared" si="13"/>
        <v>QUESTION: Which one had a solvent, the caretaker or the cleaned bucket?</v>
      </c>
      <c r="O116" s="4" t="str">
        <f t="shared" si="14"/>
        <v>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one of the two possible options; do not ask any questions, provide any explanation, or give any other information.\n\nPlease answer the question according to preceding passage:\nPASSAGE: There was a caretaker and two buckets. The caretaker cleaned the bucket with a solvent after a while.\nQUESTION: Which one had a solvent, the caretaker or the cleaned bucket?</v>
      </c>
      <c r="P116" s="4" t="s">
        <v>14</v>
      </c>
      <c r="Q116" s="4" t="s">
        <v>15</v>
      </c>
      <c r="R116" s="4" t="s">
        <v>16</v>
      </c>
      <c r="S116" s="4" t="s">
        <v>17</v>
      </c>
      <c r="T116" s="4" t="str">
        <f t="shared" si="15"/>
        <v>&lt;s&gt;[INST] &lt;&lt;SYS&gt;&gt;\nYou are a participant of a psycholinguistic experiment. You will do a task on English language use.\n&lt;&lt;/SYS&gt;&gt;\n\nIn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one of the two possible options; do not ask any questions, provide any explanation, or give any other information.\n\nPlease answer the question according to preceding passage:\nPASSAGE: There was a caretaker and two buckets. The caretaker cleaned the bucket with a solvent after a while.\nQUESTION: Which one had a solvent, the caretaker or the cleaned bucket?[/INST]</v>
      </c>
    </row>
    <row r="117" spans="1:20">
      <c r="A117" s="4" t="s">
        <v>1090</v>
      </c>
      <c r="B117" s="4">
        <v>29</v>
      </c>
      <c r="C117" s="4" t="s">
        <v>838</v>
      </c>
      <c r="D117" s="4" t="s">
        <v>1089</v>
      </c>
      <c r="E117" s="4" t="s">
        <v>1084</v>
      </c>
      <c r="F117" s="4" t="s">
        <v>1087</v>
      </c>
      <c r="G117" s="4" t="s">
        <v>836</v>
      </c>
      <c r="H117" s="4" t="s">
        <v>832</v>
      </c>
      <c r="I117" s="6" t="s">
        <v>825</v>
      </c>
      <c r="J117" s="4" t="s">
        <v>826</v>
      </c>
      <c r="K117" s="4" t="s">
        <v>827</v>
      </c>
      <c r="L117" s="4" t="s">
        <v>828</v>
      </c>
      <c r="M117" s="4" t="str">
        <f t="shared" si="12"/>
        <v>PASSAGE: There was a caretaker and two buckets. The caretaker cleaned the bucket with a solvent after a while.</v>
      </c>
      <c r="N117" s="4" t="str">
        <f t="shared" si="13"/>
        <v>QUESTION: Which one had a solvent, the cleaned bucket or the caretaker?</v>
      </c>
      <c r="O117" s="4" t="str">
        <f t="shared" si="14"/>
        <v>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one of the two possible options; do not ask any questions, provide any explanation, or give any other information.\n\nPlease answer the question according to preceding passage:\nPASSAGE: There was a caretaker and two buckets. The caretaker cleaned the bucket with a solvent after a while.\nQUESTION: Which one had a solvent, the cleaned bucket or the caretaker?</v>
      </c>
      <c r="P117" s="4" t="s">
        <v>14</v>
      </c>
      <c r="Q117" s="4" t="s">
        <v>15</v>
      </c>
      <c r="R117" s="4" t="s">
        <v>16</v>
      </c>
      <c r="S117" s="4" t="s">
        <v>17</v>
      </c>
      <c r="T117" s="4" t="str">
        <f t="shared" si="15"/>
        <v>&lt;s&gt;[INST] &lt;&lt;SYS&gt;&gt;\nYou are a participant of a psycholinguistic experiment. You will do a task on English language use.\n&lt;&lt;/SYS&gt;&gt;\n\nIn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one of the two possible options; do not ask any questions, provide any explanation, or give any other information.\n\nPlease answer the question according to preceding passage:\nPASSAGE: There was a caretaker and two buckets. The caretaker cleaned the bucket with a solvent after a while.\nQUESTION: Which one had a solvent, the cleaned bucket or the caretaker?[/INST]</v>
      </c>
    </row>
    <row r="118" spans="1:20">
      <c r="A118" s="4" t="s">
        <v>1091</v>
      </c>
      <c r="B118" s="4">
        <v>30</v>
      </c>
      <c r="C118" s="4" t="s">
        <v>819</v>
      </c>
      <c r="D118" s="4" t="s">
        <v>1092</v>
      </c>
      <c r="E118" s="4" t="s">
        <v>1093</v>
      </c>
      <c r="F118" s="4" t="s">
        <v>1094</v>
      </c>
      <c r="G118" s="4" t="s">
        <v>823</v>
      </c>
      <c r="H118" s="4" t="s">
        <v>824</v>
      </c>
      <c r="I118" s="6" t="s">
        <v>825</v>
      </c>
      <c r="J118" s="4" t="s">
        <v>826</v>
      </c>
      <c r="K118" s="4" t="s">
        <v>827</v>
      </c>
      <c r="L118" s="4" t="s">
        <v>828</v>
      </c>
      <c r="M118" s="4" t="str">
        <f t="shared" si="12"/>
        <v>PASSAGE: There was a lord and a field. The lord protected the field with a fence for a long time.</v>
      </c>
      <c r="N118" s="4" t="str">
        <f t="shared" si="13"/>
        <v>QUESTION: Which one had a fence, the lord or the protected field?</v>
      </c>
      <c r="O118" s="4" t="str">
        <f t="shared" si="14"/>
        <v>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one of the two possible options; do not ask any questions, provide any explanation, or give any other information.\n\nPlease answer the question according to preceding passage:\nPASSAGE: There was a lord and a field. The lord protected the field with a fence for a long time.\nQUESTION: Which one had a fence, the lord or the protected field?</v>
      </c>
      <c r="P118" s="4" t="s">
        <v>14</v>
      </c>
      <c r="Q118" s="4" t="s">
        <v>15</v>
      </c>
      <c r="R118" s="4" t="s">
        <v>16</v>
      </c>
      <c r="S118" s="4" t="s">
        <v>17</v>
      </c>
      <c r="T118" s="4" t="str">
        <f t="shared" si="15"/>
        <v>&lt;s&gt;[INST] &lt;&lt;SYS&gt;&gt;\nYou are a participant of a psycholinguistic experiment. You will do a task on English language use.\n&lt;&lt;/SYS&gt;&gt;\n\nIn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one of the two possible options; do not ask any questions, provide any explanation, or give any other information.\n\nPlease answer the question according to preceding passage:\nPASSAGE: There was a lord and a field. The lord protected the field with a fence for a long time.\nQUESTION: Which one had a fence, the lord or the protected field?[/INST]</v>
      </c>
    </row>
    <row r="119" spans="1:20">
      <c r="A119" s="4" t="s">
        <v>1095</v>
      </c>
      <c r="B119" s="4">
        <v>30</v>
      </c>
      <c r="C119" s="4" t="s">
        <v>830</v>
      </c>
      <c r="D119" s="4" t="s">
        <v>1092</v>
      </c>
      <c r="E119" s="4" t="s">
        <v>1093</v>
      </c>
      <c r="F119" s="4" t="s">
        <v>1096</v>
      </c>
      <c r="G119" s="4" t="s">
        <v>823</v>
      </c>
      <c r="H119" s="4" t="s">
        <v>832</v>
      </c>
      <c r="I119" s="6" t="s">
        <v>825</v>
      </c>
      <c r="J119" s="4" t="s">
        <v>826</v>
      </c>
      <c r="K119" s="4" t="s">
        <v>827</v>
      </c>
      <c r="L119" s="4" t="s">
        <v>828</v>
      </c>
      <c r="M119" s="4" t="str">
        <f t="shared" si="12"/>
        <v>PASSAGE: There was a lord and a field. The lord protected the field with a fence for a long time.</v>
      </c>
      <c r="N119" s="4" t="str">
        <f t="shared" si="13"/>
        <v>QUESTION: Which one had a fence, the protected field or the lord?</v>
      </c>
      <c r="O119" s="4" t="str">
        <f t="shared" si="14"/>
        <v>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one of the two possible options; do not ask any questions, provide any explanation, or give any other information.\n\nPlease answer the question according to preceding passage:\nPASSAGE: There was a lord and a field. The lord protected the field with a fence for a long time.\nQUESTION: Which one had a fence, the protected field or the lord?</v>
      </c>
      <c r="P119" s="4" t="s">
        <v>14</v>
      </c>
      <c r="Q119" s="4" t="s">
        <v>15</v>
      </c>
      <c r="R119" s="4" t="s">
        <v>16</v>
      </c>
      <c r="S119" s="4" t="s">
        <v>17</v>
      </c>
      <c r="T119" s="4" t="str">
        <f t="shared" si="15"/>
        <v>&lt;s&gt;[INST] &lt;&lt;SYS&gt;&gt;\nYou are a participant of a psycholinguistic experiment. You will do a task on English language use.\n&lt;&lt;/SYS&gt;&gt;\n\nIn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one of the two possible options; do not ask any questions, provide any explanation, or give any other information.\n\nPlease answer the question according to preceding passage:\nPASSAGE: There was a lord and a field. The lord protected the field with a fence for a long time.\nQUESTION: Which one had a fence, the protected field or the lord?[/INST]</v>
      </c>
    </row>
    <row r="120" spans="1:20">
      <c r="A120" s="4" t="s">
        <v>1097</v>
      </c>
      <c r="B120" s="4">
        <v>30</v>
      </c>
      <c r="C120" s="4" t="s">
        <v>834</v>
      </c>
      <c r="D120" s="4" t="s">
        <v>1098</v>
      </c>
      <c r="E120" s="4" t="s">
        <v>1093</v>
      </c>
      <c r="F120" s="4" t="s">
        <v>1094</v>
      </c>
      <c r="G120" s="4" t="s">
        <v>836</v>
      </c>
      <c r="H120" s="4" t="s">
        <v>824</v>
      </c>
      <c r="I120" s="6" t="s">
        <v>825</v>
      </c>
      <c r="J120" s="4" t="s">
        <v>826</v>
      </c>
      <c r="K120" s="4" t="s">
        <v>827</v>
      </c>
      <c r="L120" s="4" t="s">
        <v>828</v>
      </c>
      <c r="M120" s="4" t="str">
        <f t="shared" si="12"/>
        <v>PASSAGE: There was a lord and two fields. The lord protected the field with a fence for a long time.</v>
      </c>
      <c r="N120" s="4" t="str">
        <f t="shared" si="13"/>
        <v>QUESTION: Which one had a fence, the lord or the protected field?</v>
      </c>
      <c r="O120" s="4" t="str">
        <f t="shared" si="14"/>
        <v>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one of the two possible options; do not ask any questions, provide any explanation, or give any other information.\n\nPlease answer the question according to preceding passage:\nPASSAGE: There was a lord and two fields. The lord protected the field with a fence for a long time.\nQUESTION: Which one had a fence, the lord or the protected field?</v>
      </c>
      <c r="P120" s="4" t="s">
        <v>14</v>
      </c>
      <c r="Q120" s="4" t="s">
        <v>15</v>
      </c>
      <c r="R120" s="4" t="s">
        <v>16</v>
      </c>
      <c r="S120" s="4" t="s">
        <v>17</v>
      </c>
      <c r="T120" s="4" t="str">
        <f t="shared" si="15"/>
        <v>&lt;s&gt;[INST] &lt;&lt;SYS&gt;&gt;\nYou are a participant of a psycholinguistic experiment. You will do a task on English language use.\n&lt;&lt;/SYS&gt;&gt;\n\nIn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one of the two possible options; do not ask any questions, provide any explanation, or give any other information.\n\nPlease answer the question according to preceding passage:\nPASSAGE: There was a lord and two fields. The lord protected the field with a fence for a long time.\nQUESTION: Which one had a fence, the lord or the protected field?[/INST]</v>
      </c>
    </row>
    <row r="121" spans="1:20">
      <c r="A121" s="4" t="s">
        <v>1099</v>
      </c>
      <c r="B121" s="4">
        <v>30</v>
      </c>
      <c r="C121" s="4" t="s">
        <v>838</v>
      </c>
      <c r="D121" s="4" t="s">
        <v>1098</v>
      </c>
      <c r="E121" s="4" t="s">
        <v>1093</v>
      </c>
      <c r="F121" s="4" t="s">
        <v>1096</v>
      </c>
      <c r="G121" s="4" t="s">
        <v>836</v>
      </c>
      <c r="H121" s="4" t="s">
        <v>832</v>
      </c>
      <c r="I121" s="6" t="s">
        <v>825</v>
      </c>
      <c r="J121" s="4" t="s">
        <v>826</v>
      </c>
      <c r="K121" s="4" t="s">
        <v>827</v>
      </c>
      <c r="L121" s="4" t="s">
        <v>828</v>
      </c>
      <c r="M121" s="4" t="str">
        <f t="shared" si="12"/>
        <v>PASSAGE: There was a lord and two fields. The lord protected the field with a fence for a long time.</v>
      </c>
      <c r="N121" s="4" t="str">
        <f t="shared" si="13"/>
        <v>QUESTION: Which one had a fence, the protected field or the lord?</v>
      </c>
      <c r="O121" s="4" t="str">
        <f t="shared" si="14"/>
        <v>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one of the two possible options; do not ask any questions, provide any explanation, or give any other information.\n\nPlease answer the question according to preceding passage:\nPASSAGE: There was a lord and two fields. The lord protected the field with a fence for a long time.\nQUESTION: Which one had a fence, the protected field or the lord?</v>
      </c>
      <c r="P121" s="4" t="s">
        <v>14</v>
      </c>
      <c r="Q121" s="4" t="s">
        <v>15</v>
      </c>
      <c r="R121" s="4" t="s">
        <v>16</v>
      </c>
      <c r="S121" s="4" t="s">
        <v>17</v>
      </c>
      <c r="T121" s="4" t="str">
        <f t="shared" si="15"/>
        <v>&lt;s&gt;[INST] &lt;&lt;SYS&gt;&gt;\nYou are a participant of a psycholinguistic experiment. You will do a task on English language use.\n&lt;&lt;/SYS&gt;&gt;\n\nIn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one of the two possible options; do not ask any questions, provide any explanation, or give any other information.\n\nPlease answer the question according to preceding passage:\nPASSAGE: There was a lord and two fields. The lord protected the field with a fence for a long time.\nQUESTION: Which one had a fence, the protected field or the lord?[/INST]</v>
      </c>
    </row>
    <row r="122" spans="1:20">
      <c r="A122" s="4" t="s">
        <v>1100</v>
      </c>
      <c r="B122" s="4">
        <v>31</v>
      </c>
      <c r="C122" s="4" t="s">
        <v>819</v>
      </c>
      <c r="D122" s="4" t="s">
        <v>1101</v>
      </c>
      <c r="E122" s="4" t="s">
        <v>1102</v>
      </c>
      <c r="F122" s="4" t="s">
        <v>1103</v>
      </c>
      <c r="G122" s="4" t="s">
        <v>823</v>
      </c>
      <c r="H122" s="4" t="s">
        <v>824</v>
      </c>
      <c r="I122" s="6" t="s">
        <v>825</v>
      </c>
      <c r="J122" s="4" t="s">
        <v>826</v>
      </c>
      <c r="K122" s="4" t="s">
        <v>827</v>
      </c>
      <c r="L122" s="4" t="s">
        <v>828</v>
      </c>
      <c r="M122" s="4" t="str">
        <f t="shared" si="12"/>
        <v>PASSAGE: There was a tutor and a student. The tutor struck the student with a book while shouting.</v>
      </c>
      <c r="N122" s="4" t="str">
        <f t="shared" si="13"/>
        <v>QUESTION: Who had a book, the tutor or the struck student?</v>
      </c>
      <c r="O122" s="4" t="str">
        <f t="shared" si="14"/>
        <v>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one of the two possible options; do not ask any questions, provide any explanation, or give any other information.\n\nPlease answer the question according to preceding passage:\nPASSAGE: There was a tutor and a student. The tutor struck the student with a book while shouting.\nQUESTION: Who had a book, the tutor or the struck student?</v>
      </c>
      <c r="P122" s="4" t="s">
        <v>14</v>
      </c>
      <c r="Q122" s="4" t="s">
        <v>15</v>
      </c>
      <c r="R122" s="4" t="s">
        <v>16</v>
      </c>
      <c r="S122" s="4" t="s">
        <v>17</v>
      </c>
      <c r="T122" s="4" t="str">
        <f t="shared" si="15"/>
        <v>&lt;s&gt;[INST] &lt;&lt;SYS&gt;&gt;\nYou are a participant of a psycholinguistic experiment. You will do a task on English language use.\n&lt;&lt;/SYS&gt;&gt;\n\nIn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one of the two possible options; do not ask any questions, provide any explanation, or give any other information.\n\nPlease answer the question according to preceding passage:\nPASSAGE: There was a tutor and a student. The tutor struck the student with a book while shouting.\nQUESTION: Who had a book, the tutor or the struck student?[/INST]</v>
      </c>
    </row>
    <row r="123" spans="1:20">
      <c r="A123" s="4" t="s">
        <v>1104</v>
      </c>
      <c r="B123" s="4">
        <v>31</v>
      </c>
      <c r="C123" s="4" t="s">
        <v>830</v>
      </c>
      <c r="D123" s="4" t="s">
        <v>1101</v>
      </c>
      <c r="E123" s="4" t="s">
        <v>1102</v>
      </c>
      <c r="F123" s="4" t="s">
        <v>1105</v>
      </c>
      <c r="G123" s="4" t="s">
        <v>823</v>
      </c>
      <c r="H123" s="4" t="s">
        <v>832</v>
      </c>
      <c r="I123" s="6" t="s">
        <v>825</v>
      </c>
      <c r="J123" s="4" t="s">
        <v>826</v>
      </c>
      <c r="K123" s="4" t="s">
        <v>827</v>
      </c>
      <c r="L123" s="4" t="s">
        <v>828</v>
      </c>
      <c r="M123" s="4" t="str">
        <f t="shared" si="12"/>
        <v>PASSAGE: There was a tutor and a student. The tutor struck the student with a book while shouting.</v>
      </c>
      <c r="N123" s="4" t="str">
        <f t="shared" si="13"/>
        <v>QUESTION: Who had a book, the struck student or the tutor?</v>
      </c>
      <c r="O123" s="4" t="str">
        <f t="shared" si="14"/>
        <v>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one of the two possible options; do not ask any questions, provide any explanation, or give any other information.\n\nPlease answer the question according to preceding passage:\nPASSAGE: There was a tutor and a student. The tutor struck the student with a book while shouting.\nQUESTION: Who had a book, the struck student or the tutor?</v>
      </c>
      <c r="P123" s="4" t="s">
        <v>14</v>
      </c>
      <c r="Q123" s="4" t="s">
        <v>15</v>
      </c>
      <c r="R123" s="4" t="s">
        <v>16</v>
      </c>
      <c r="S123" s="4" t="s">
        <v>17</v>
      </c>
      <c r="T123" s="4" t="str">
        <f t="shared" si="15"/>
        <v>&lt;s&gt;[INST] &lt;&lt;SYS&gt;&gt;\nYou are a participant of a psycholinguistic experiment. You will do a task on English language use.\n&lt;&lt;/SYS&gt;&gt;\n\nIn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one of the two possible options; do not ask any questions, provide any explanation, or give any other information.\n\nPlease answer the question according to preceding passage:\nPASSAGE: There was a tutor and a student. The tutor struck the student with a book while shouting.\nQUESTION: Who had a book, the struck student or the tutor?[/INST]</v>
      </c>
    </row>
    <row r="124" spans="1:20">
      <c r="A124" s="4" t="s">
        <v>1106</v>
      </c>
      <c r="B124" s="4">
        <v>31</v>
      </c>
      <c r="C124" s="4" t="s">
        <v>834</v>
      </c>
      <c r="D124" s="4" t="s">
        <v>1107</v>
      </c>
      <c r="E124" s="4" t="s">
        <v>1102</v>
      </c>
      <c r="F124" s="4" t="s">
        <v>1103</v>
      </c>
      <c r="G124" s="4" t="s">
        <v>836</v>
      </c>
      <c r="H124" s="4" t="s">
        <v>824</v>
      </c>
      <c r="I124" s="6" t="s">
        <v>825</v>
      </c>
      <c r="J124" s="4" t="s">
        <v>826</v>
      </c>
      <c r="K124" s="4" t="s">
        <v>827</v>
      </c>
      <c r="L124" s="4" t="s">
        <v>828</v>
      </c>
      <c r="M124" s="4" t="str">
        <f t="shared" si="12"/>
        <v>PASSAGE: There was a tutor and two students. The tutor struck the student with a book while shouting.</v>
      </c>
      <c r="N124" s="4" t="str">
        <f t="shared" si="13"/>
        <v>QUESTION: Who had a book, the tutor or the struck student?</v>
      </c>
      <c r="O124" s="4" t="str">
        <f t="shared" si="14"/>
        <v>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one of the two possible options; do not ask any questions, provide any explanation, or give any other information.\n\nPlease answer the question according to preceding passage:\nPASSAGE: There was a tutor and two students. The tutor struck the student with a book while shouting.\nQUESTION: Who had a book, the tutor or the struck student?</v>
      </c>
      <c r="P124" s="4" t="s">
        <v>14</v>
      </c>
      <c r="Q124" s="4" t="s">
        <v>15</v>
      </c>
      <c r="R124" s="4" t="s">
        <v>16</v>
      </c>
      <c r="S124" s="4" t="s">
        <v>17</v>
      </c>
      <c r="T124" s="4" t="str">
        <f t="shared" si="15"/>
        <v>&lt;s&gt;[INST] &lt;&lt;SYS&gt;&gt;\nYou are a participant of a psycholinguistic experiment. You will do a task on English language use.\n&lt;&lt;/SYS&gt;&gt;\n\nIn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one of the two possible options; do not ask any questions, provide any explanation, or give any other information.\n\nPlease answer the question according to preceding passage:\nPASSAGE: There was a tutor and two students. The tutor struck the student with a book while shouting.\nQUESTION: Who had a book, the tutor or the struck student?[/INST]</v>
      </c>
    </row>
    <row r="125" spans="1:20">
      <c r="A125" s="4" t="s">
        <v>1108</v>
      </c>
      <c r="B125" s="4">
        <v>31</v>
      </c>
      <c r="C125" s="4" t="s">
        <v>838</v>
      </c>
      <c r="D125" s="4" t="s">
        <v>1107</v>
      </c>
      <c r="E125" s="4" t="s">
        <v>1102</v>
      </c>
      <c r="F125" s="4" t="s">
        <v>1105</v>
      </c>
      <c r="G125" s="4" t="s">
        <v>836</v>
      </c>
      <c r="H125" s="4" t="s">
        <v>832</v>
      </c>
      <c r="I125" s="6" t="s">
        <v>825</v>
      </c>
      <c r="J125" s="4" t="s">
        <v>826</v>
      </c>
      <c r="K125" s="4" t="s">
        <v>827</v>
      </c>
      <c r="L125" s="4" t="s">
        <v>828</v>
      </c>
      <c r="M125" s="4" t="str">
        <f t="shared" si="12"/>
        <v>PASSAGE: There was a tutor and two students. The tutor struck the student with a book while shouting.</v>
      </c>
      <c r="N125" s="4" t="str">
        <f t="shared" si="13"/>
        <v>QUESTION: Who had a book, the struck student or the tutor?</v>
      </c>
      <c r="O125" s="4" t="str">
        <f t="shared" si="14"/>
        <v>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one of the two possible options; do not ask any questions, provide any explanation, or give any other information.\n\nPlease answer the question according to preceding passage:\nPASSAGE: There was a tutor and two students. The tutor struck the student with a book while shouting.\nQUESTION: Who had a book, the struck student or the tutor?</v>
      </c>
      <c r="P125" s="4" t="s">
        <v>14</v>
      </c>
      <c r="Q125" s="4" t="s">
        <v>15</v>
      </c>
      <c r="R125" s="4" t="s">
        <v>16</v>
      </c>
      <c r="S125" s="4" t="s">
        <v>17</v>
      </c>
      <c r="T125" s="4" t="str">
        <f t="shared" si="15"/>
        <v>&lt;s&gt;[INST] &lt;&lt;SYS&gt;&gt;\nYou are a participant of a psycholinguistic experiment. You will do a task on English language use.\n&lt;&lt;/SYS&gt;&gt;\n\nIn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one of the two possible options; do not ask any questions, provide any explanation, or give any other information.\n\nPlease answer the question according to preceding passage:\nPASSAGE: There was a tutor and two students. The tutor struck the student with a book while shouting.\nQUESTION: Who had a book, the struck student or the tutor?[/INST]</v>
      </c>
    </row>
    <row r="126" spans="1:20">
      <c r="A126" s="4" t="s">
        <v>1109</v>
      </c>
      <c r="B126" s="4">
        <v>32</v>
      </c>
      <c r="C126" s="4" t="s">
        <v>819</v>
      </c>
      <c r="D126" s="4" t="s">
        <v>1110</v>
      </c>
      <c r="E126" s="4" t="s">
        <v>1111</v>
      </c>
      <c r="F126" s="4" t="s">
        <v>1112</v>
      </c>
      <c r="G126" s="4" t="s">
        <v>823</v>
      </c>
      <c r="H126" s="4" t="s">
        <v>824</v>
      </c>
      <c r="I126" s="6" t="s">
        <v>825</v>
      </c>
      <c r="J126" s="4" t="s">
        <v>826</v>
      </c>
      <c r="K126" s="4" t="s">
        <v>827</v>
      </c>
      <c r="L126" s="4" t="s">
        <v>828</v>
      </c>
      <c r="M126" s="4" t="str">
        <f t="shared" si="12"/>
        <v>PASSAGE: There was a security guard and a teenager. The security guard spied on the teenager with a video camera all week.</v>
      </c>
      <c r="N126" s="4" t="str">
        <f t="shared" si="13"/>
        <v>QUESTION: Who had a video camera, the security guard or the spied-on teenager?</v>
      </c>
      <c r="O126" s="4" t="str">
        <f t="shared" si="14"/>
        <v>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one of the two possible options; do not ask any questions, provide any explanation, or give any other information.\n\nPlease answer the question according to preceding passage:\nPASSAGE: There was a security guard and a teenager. The security guard spied on the teenager with a video camera all week.\nQUESTION: Who had a video camera, the security guard or the spied-on teenager?</v>
      </c>
      <c r="P126" s="4" t="s">
        <v>14</v>
      </c>
      <c r="Q126" s="4" t="s">
        <v>15</v>
      </c>
      <c r="R126" s="4" t="s">
        <v>16</v>
      </c>
      <c r="S126" s="4" t="s">
        <v>17</v>
      </c>
      <c r="T126" s="4" t="str">
        <f t="shared" si="15"/>
        <v>&lt;s&gt;[INST] &lt;&lt;SYS&gt;&gt;\nYou are a participant of a psycholinguistic experiment. You will do a task on English language use.\n&lt;&lt;/SYS&gt;&gt;\n\nIn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one of the two possible options; do not ask any questions, provide any explanation, or give any other information.\n\nPlease answer the question according to preceding passage:\nPASSAGE: There was a security guard and a teenager. The security guard spied on the teenager with a video camera all week.\nQUESTION: Who had a video camera, the security guard or the spied-on teenager?[/INST]</v>
      </c>
    </row>
    <row r="127" spans="1:20">
      <c r="A127" s="4" t="s">
        <v>1113</v>
      </c>
      <c r="B127" s="4">
        <v>32</v>
      </c>
      <c r="C127" s="4" t="s">
        <v>830</v>
      </c>
      <c r="D127" s="4" t="s">
        <v>1110</v>
      </c>
      <c r="E127" s="4" t="s">
        <v>1111</v>
      </c>
      <c r="F127" s="4" t="s">
        <v>1114</v>
      </c>
      <c r="G127" s="4" t="s">
        <v>823</v>
      </c>
      <c r="H127" s="4" t="s">
        <v>832</v>
      </c>
      <c r="I127" s="6" t="s">
        <v>825</v>
      </c>
      <c r="J127" s="4" t="s">
        <v>826</v>
      </c>
      <c r="K127" s="4" t="s">
        <v>827</v>
      </c>
      <c r="L127" s="4" t="s">
        <v>828</v>
      </c>
      <c r="M127" s="4" t="str">
        <f t="shared" si="12"/>
        <v>PASSAGE: There was a security guard and a teenager. The security guard spied on the teenager with a video camera all week.</v>
      </c>
      <c r="N127" s="4" t="str">
        <f t="shared" si="13"/>
        <v>QUESTION: Who had a video camera, the spied-on teenager or the security guard?</v>
      </c>
      <c r="O127" s="4" t="str">
        <f t="shared" si="14"/>
        <v>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one of the two possible options; do not ask any questions, provide any explanation, or give any other information.\n\nPlease answer the question according to preceding passage:\nPASSAGE: There was a security guard and a teenager. The security guard spied on the teenager with a video camera all week.\nQUESTION: Who had a video camera, the spied-on teenager or the security guard?</v>
      </c>
      <c r="P127" s="4" t="s">
        <v>14</v>
      </c>
      <c r="Q127" s="4" t="s">
        <v>15</v>
      </c>
      <c r="R127" s="4" t="s">
        <v>16</v>
      </c>
      <c r="S127" s="4" t="s">
        <v>17</v>
      </c>
      <c r="T127" s="4" t="str">
        <f t="shared" si="15"/>
        <v>&lt;s&gt;[INST] &lt;&lt;SYS&gt;&gt;\nYou are a participant of a psycholinguistic experiment. You will do a task on English language use.\n&lt;&lt;/SYS&gt;&gt;\n\nIn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one of the two possible options; do not ask any questions, provide any explanation, or give any other information.\n\nPlease answer the question according to preceding passage:\nPASSAGE: There was a security guard and a teenager. The security guard spied on the teenager with a video camera all week.\nQUESTION: Who had a video camera, the spied-on teenager or the security guard?[/INST]</v>
      </c>
    </row>
    <row r="128" spans="1:20">
      <c r="A128" s="4" t="s">
        <v>1115</v>
      </c>
      <c r="B128" s="4">
        <v>32</v>
      </c>
      <c r="C128" s="4" t="s">
        <v>834</v>
      </c>
      <c r="D128" s="4" t="s">
        <v>1116</v>
      </c>
      <c r="E128" s="4" t="s">
        <v>1111</v>
      </c>
      <c r="F128" s="4" t="s">
        <v>1112</v>
      </c>
      <c r="G128" s="4" t="s">
        <v>836</v>
      </c>
      <c r="H128" s="4" t="s">
        <v>824</v>
      </c>
      <c r="I128" s="6" t="s">
        <v>825</v>
      </c>
      <c r="J128" s="4" t="s">
        <v>826</v>
      </c>
      <c r="K128" s="4" t="s">
        <v>827</v>
      </c>
      <c r="L128" s="4" t="s">
        <v>828</v>
      </c>
      <c r="M128" s="4" t="str">
        <f t="shared" si="12"/>
        <v>PASSAGE: There was a security guard and two teenagers. The security guard spied on the teenager with a video camera all week.</v>
      </c>
      <c r="N128" s="4" t="str">
        <f t="shared" si="13"/>
        <v>QUESTION: Who had a video camera, the security guard or the spied-on teenager?</v>
      </c>
      <c r="O128" s="4" t="str">
        <f t="shared" si="14"/>
        <v>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one of the two possible options; do not ask any questions, provide any explanation, or give any other information.\n\nPlease answer the question according to preceding passage:\nPASSAGE: There was a security guard and two teenagers. The security guard spied on the teenager with a video camera all week.\nQUESTION: Who had a video camera, the security guard or the spied-on teenager?</v>
      </c>
      <c r="P128" s="4" t="s">
        <v>14</v>
      </c>
      <c r="Q128" s="4" t="s">
        <v>15</v>
      </c>
      <c r="R128" s="4" t="s">
        <v>16</v>
      </c>
      <c r="S128" s="4" t="s">
        <v>17</v>
      </c>
      <c r="T128" s="4" t="str">
        <f t="shared" si="15"/>
        <v>&lt;s&gt;[INST] &lt;&lt;SYS&gt;&gt;\nYou are a participant of a psycholinguistic experiment. You will do a task on English language use.\n&lt;&lt;/SYS&gt;&gt;\n\nIn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one of the two possible options; do not ask any questions, provide any explanation, or give any other information.\n\nPlease answer the question according to preceding passage:\nPASSAGE: There was a security guard and two teenagers. The security guard spied on the teenager with a video camera all week.\nQUESTION: Who had a video camera, the security guard or the spied-on teenager?[/INST]</v>
      </c>
    </row>
    <row r="129" spans="1:20">
      <c r="A129" s="4" t="s">
        <v>1117</v>
      </c>
      <c r="B129" s="4">
        <v>32</v>
      </c>
      <c r="C129" s="4" t="s">
        <v>838</v>
      </c>
      <c r="D129" s="4" t="s">
        <v>1116</v>
      </c>
      <c r="E129" s="4" t="s">
        <v>1111</v>
      </c>
      <c r="F129" s="4" t="s">
        <v>1114</v>
      </c>
      <c r="G129" s="4" t="s">
        <v>836</v>
      </c>
      <c r="H129" s="4" t="s">
        <v>832</v>
      </c>
      <c r="I129" s="6" t="s">
        <v>825</v>
      </c>
      <c r="J129" s="4" t="s">
        <v>826</v>
      </c>
      <c r="K129" s="4" t="s">
        <v>827</v>
      </c>
      <c r="L129" s="4" t="s">
        <v>828</v>
      </c>
      <c r="M129" s="4" t="str">
        <f t="shared" si="12"/>
        <v>PASSAGE: There was a security guard and two teenagers. The security guard spied on the teenager with a video camera all week.</v>
      </c>
      <c r="N129" s="4" t="str">
        <f t="shared" si="13"/>
        <v>QUESTION: Who had a video camera, the spied-on teenager or the security guard?</v>
      </c>
      <c r="O129" s="4" t="str">
        <f t="shared" si="14"/>
        <v>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one of the two possible options; do not ask any questions, provide any explanation, or give any other information.\n\nPlease answer the question according to preceding passage:\nPASSAGE: There was a security guard and two teenagers. The security guard spied on the teenager with a video camera all week.\nQUESTION: Who had a video camera, the spied-on teenager or the security guard?</v>
      </c>
      <c r="P129" s="4" t="s">
        <v>14</v>
      </c>
      <c r="Q129" s="4" t="s">
        <v>15</v>
      </c>
      <c r="R129" s="4" t="s">
        <v>16</v>
      </c>
      <c r="S129" s="4" t="s">
        <v>17</v>
      </c>
      <c r="T129" s="4" t="str">
        <f t="shared" si="15"/>
        <v>&lt;s&gt;[INST] &lt;&lt;SYS&gt;&gt;\nYou are a participant of a psycholinguistic experiment. You will do a task on English language use.\n&lt;&lt;/SYS&gt;&gt;\n\nIn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one of the two possible options; do not ask any questions, provide any explanation, or give any other information.\n\nPlease answer the question according to preceding passage:\nPASSAGE: There was a security guard and two teenagers. The security guard spied on the teenager with a video camera all week.\nQUESTION: Who had a video camera, the spied-on teenager or the security guard?[/INST]</v>
      </c>
    </row>
  </sheetData>
  <autoFilter ref="A1:T129">
    <extLst/>
  </autoFilter>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41"/>
  <sheetViews>
    <sheetView workbookViewId="0">
      <selection activeCell="E20" sqref="E20"/>
    </sheetView>
  </sheetViews>
  <sheetFormatPr defaultColWidth="9.16346153846154" defaultRowHeight="16.8"/>
  <cols>
    <col min="3" max="3" width="11" customWidth="1"/>
    <col min="4" max="4" width="50.3365384615385" customWidth="1"/>
    <col min="6" max="6" width="11" customWidth="1"/>
    <col min="17" max="17" width="9.16346153846154" customWidth="1"/>
  </cols>
  <sheetData>
    <row r="1" spans="1:17">
      <c r="A1" t="s">
        <v>0</v>
      </c>
      <c r="B1" t="s">
        <v>1</v>
      </c>
      <c r="C1" t="s">
        <v>2</v>
      </c>
      <c r="D1" t="s">
        <v>3</v>
      </c>
      <c r="E1" t="s">
        <v>127</v>
      </c>
      <c r="F1" t="s">
        <v>4</v>
      </c>
      <c r="L1" t="s">
        <v>5</v>
      </c>
      <c r="M1" t="s">
        <v>6</v>
      </c>
      <c r="Q1" t="s">
        <v>130</v>
      </c>
    </row>
    <row r="2" spans="1:18">
      <c r="A2" t="s">
        <v>1118</v>
      </c>
      <c r="B2">
        <v>1</v>
      </c>
      <c r="C2" t="s">
        <v>1119</v>
      </c>
      <c r="D2" t="s">
        <v>1120</v>
      </c>
      <c r="E2" t="s">
        <v>1121</v>
      </c>
      <c r="F2" t="s">
        <v>1119</v>
      </c>
      <c r="G2" s="2" t="s">
        <v>1122</v>
      </c>
      <c r="H2" t="s">
        <v>1123</v>
      </c>
      <c r="I2" t="s">
        <v>1124</v>
      </c>
      <c r="J2" t="str">
        <f>"SENTENCE: "&amp;D2&amp;""</f>
        <v>SENTENCE: The sister mailed the letter the niece.</v>
      </c>
      <c r="K2" t="str">
        <f>"QUESTION: "&amp;E2&amp;""</f>
        <v>QUESTION: Did the niece receive something/someone?</v>
      </c>
      <c r="L2" t="str">
        <f>G2&amp;"\n\n"&amp;H2&amp;"\n\n"&amp;I2&amp;"\n"&amp;J2&amp;"\n"&amp;K2</f>
        <v>In this task, you will read a sentence, followed by a comprehension question. Please choose "Yes" or "No" to answer the question.\n\nPlease answer the question in this format without any other words:[ANSWER].\n\nRead the sentence and answer the question:\nSENTENCE: The sister mailed the letter the niece.\nQUESTION: Did the niece receive something/someone?</v>
      </c>
      <c r="M2" t="s">
        <v>14</v>
      </c>
      <c r="N2" t="s">
        <v>15</v>
      </c>
      <c r="O2" t="s">
        <v>16</v>
      </c>
      <c r="P2" t="s">
        <v>17</v>
      </c>
      <c r="Q2" t="str">
        <f>N2&amp;M2&amp;O2&amp;L2&amp;P2</f>
        <v>&lt;s&gt;[INST] &lt;&lt;SYS&gt;&gt;\nYou are a participant of a psycholinguistic experiment. You will do a task on English language use.\n&lt;&lt;/SYS&gt;&gt;\n\nIn this task, you will read a sentence, followed by a comprehension question. Please choose "Yes" or "No" to answer the question.\n\nPlease answer the question in this format without any other words:[ANSWER].\n\nRead the sentence and answer the question:\nSENTENCE: The sister mailed the letter the niece.\nQUESTION: Did the niece receive something/someone?[/INST]</v>
      </c>
      <c r="R2" t="s">
        <v>1125</v>
      </c>
    </row>
    <row r="3" spans="1:18">
      <c r="A3" t="s">
        <v>1126</v>
      </c>
      <c r="B3">
        <v>1</v>
      </c>
      <c r="C3" t="s">
        <v>1127</v>
      </c>
      <c r="D3" t="s">
        <v>1128</v>
      </c>
      <c r="E3" t="s">
        <v>1121</v>
      </c>
      <c r="F3" t="s">
        <v>1127</v>
      </c>
      <c r="G3" s="2" t="s">
        <v>1122</v>
      </c>
      <c r="H3" t="s">
        <v>1123</v>
      </c>
      <c r="I3" t="s">
        <v>1124</v>
      </c>
      <c r="J3" t="str">
        <f t="shared" ref="J3:J41" si="0">"SENTENCE: "&amp;D3&amp;""</f>
        <v>SENTENCE: The sister mailed the niece to the letter.</v>
      </c>
      <c r="K3" t="str">
        <f t="shared" ref="K3:K41" si="1">"QUESTION: "&amp;E3&amp;""</f>
        <v>QUESTION: Did the niece receive something/someone?</v>
      </c>
      <c r="L3" t="str">
        <f t="shared" ref="L3:L41" si="2">G3&amp;"\n\n"&amp;H3&amp;"\n\n"&amp;I3&amp;"\n"&amp;J3&amp;"\n"&amp;K3</f>
        <v>In this task, you will read a sentence, followed by a comprehension question. Please choose "Yes" or "No" to answer the question.\n\nPlease answer the question in this format without any other words:[ANSWER].\n\nRead the sentence and answer the question:\nSENTENCE: The sister mailed the niece to the letter.\nQUESTION: Did the niece receive something/someone?</v>
      </c>
      <c r="M3" t="s">
        <v>14</v>
      </c>
      <c r="N3" t="s">
        <v>15</v>
      </c>
      <c r="O3" t="s">
        <v>16</v>
      </c>
      <c r="P3" t="s">
        <v>17</v>
      </c>
      <c r="Q3" t="str">
        <f t="shared" ref="Q3:Q41" si="3">N3&amp;M3&amp;O3&amp;L3&amp;P3</f>
        <v>&lt;s&gt;[INST] &lt;&lt;SYS&gt;&gt;\nYou are a participant of a psycholinguistic experiment. You will do a task on English language use.\n&lt;&lt;/SYS&gt;&gt;\n\nIn this task, you will read a sentence, followed by a comprehension question. Please choose "Yes" or "No" to answer the question.\n\nPlease answer the question in this format without any other words:[ANSWER].\n\nRead the sentence and answer the question:\nSENTENCE: The sister mailed the niece to the letter.\nQUESTION: Did the niece receive something/someone?[/INST]</v>
      </c>
      <c r="R3" t="s">
        <v>1125</v>
      </c>
    </row>
    <row r="4" spans="1:18">
      <c r="A4" t="s">
        <v>1129</v>
      </c>
      <c r="B4">
        <v>2</v>
      </c>
      <c r="C4" t="s">
        <v>1119</v>
      </c>
      <c r="D4" t="s">
        <v>1130</v>
      </c>
      <c r="E4" t="s">
        <v>1131</v>
      </c>
      <c r="F4" t="s">
        <v>1119</v>
      </c>
      <c r="G4" s="2" t="s">
        <v>1122</v>
      </c>
      <c r="H4" t="s">
        <v>1123</v>
      </c>
      <c r="I4" t="s">
        <v>1124</v>
      </c>
      <c r="J4" t="str">
        <f t="shared" si="0"/>
        <v>SENTENCE: The mother gave the candle the daughter.</v>
      </c>
      <c r="K4" t="str">
        <f t="shared" si="1"/>
        <v>QUESTION: Did the daughter receive something/someone?</v>
      </c>
      <c r="L4" t="str">
        <f t="shared" si="2"/>
        <v>In this task, you will read a sentence, followed by a comprehension question. Please choose "Yes" or "No" to answer the question.\n\nPlease answer the question in this format without any other words:[ANSWER].\n\nRead the sentence and answer the question:\nSENTENCE: The mother gave the candle the daughter.\nQUESTION: Did the daughter receive something/someone?</v>
      </c>
      <c r="M4" t="s">
        <v>14</v>
      </c>
      <c r="N4" t="s">
        <v>15</v>
      </c>
      <c r="O4" t="s">
        <v>16</v>
      </c>
      <c r="P4" t="s">
        <v>17</v>
      </c>
      <c r="Q4" t="str">
        <f t="shared" si="3"/>
        <v>&lt;s&gt;[INST] &lt;&lt;SYS&gt;&gt;\nYou are a participant of a psycholinguistic experiment. You will do a task on English language use.\n&lt;&lt;/SYS&gt;&gt;\n\nIn this task, you will read a sentence, followed by a comprehension question. Please choose "Yes" or "No" to answer the question.\n\nPlease answer the question in this format without any other words:[ANSWER].\n\nRead the sentence and answer the question:\nSENTENCE: The mother gave the candle the daughter.\nQUESTION: Did the daughter receive something/someone?[/INST]</v>
      </c>
      <c r="R4" t="s">
        <v>1125</v>
      </c>
    </row>
    <row r="5" spans="1:18">
      <c r="A5" t="s">
        <v>1132</v>
      </c>
      <c r="B5">
        <v>2</v>
      </c>
      <c r="C5" t="s">
        <v>1127</v>
      </c>
      <c r="D5" t="s">
        <v>1133</v>
      </c>
      <c r="E5" t="s">
        <v>1131</v>
      </c>
      <c r="F5" t="s">
        <v>1127</v>
      </c>
      <c r="G5" s="2" t="s">
        <v>1122</v>
      </c>
      <c r="H5" t="s">
        <v>1123</v>
      </c>
      <c r="I5" t="s">
        <v>1124</v>
      </c>
      <c r="J5" t="str">
        <f t="shared" si="0"/>
        <v>SENTENCE: The mother gave the daughter to the candle.</v>
      </c>
      <c r="K5" t="str">
        <f t="shared" si="1"/>
        <v>QUESTION: Did the daughter receive something/someone?</v>
      </c>
      <c r="L5" t="str">
        <f t="shared" si="2"/>
        <v>In this task, you will read a sentence, followed by a comprehension question. Please choose "Yes" or "No" to answer the question.\n\nPlease answer the question in this format without any other words:[ANSWER].\n\nRead the sentence and answer the question:\nSENTENCE: The mother gave the daughter to the candle.\nQUESTION: Did the daughter receive something/someone?</v>
      </c>
      <c r="M5" t="s">
        <v>14</v>
      </c>
      <c r="N5" t="s">
        <v>15</v>
      </c>
      <c r="O5" t="s">
        <v>16</v>
      </c>
      <c r="P5" t="s">
        <v>17</v>
      </c>
      <c r="Q5" t="str">
        <f t="shared" si="3"/>
        <v>&lt;s&gt;[INST] &lt;&lt;SYS&gt;&gt;\nYou are a participant of a psycholinguistic experiment. You will do a task on English language use.\n&lt;&lt;/SYS&gt;&gt;\n\nIn this task, you will read a sentence, followed by a comprehension question. Please choose "Yes" or "No" to answer the question.\n\nPlease answer the question in this format without any other words:[ANSWER].\n\nRead the sentence and answer the question:\nSENTENCE: The mother gave the daughter to the candle.\nQUESTION: Did the daughter receive something/someone?[/INST]</v>
      </c>
      <c r="R5" t="s">
        <v>1125</v>
      </c>
    </row>
    <row r="6" spans="1:18">
      <c r="A6" t="s">
        <v>1134</v>
      </c>
      <c r="B6">
        <v>3</v>
      </c>
      <c r="C6" t="s">
        <v>1119</v>
      </c>
      <c r="D6" t="s">
        <v>1135</v>
      </c>
      <c r="E6" t="s">
        <v>1136</v>
      </c>
      <c r="F6" t="s">
        <v>1119</v>
      </c>
      <c r="G6" s="2" t="s">
        <v>1122</v>
      </c>
      <c r="H6" t="s">
        <v>1123</v>
      </c>
      <c r="I6" t="s">
        <v>1124</v>
      </c>
      <c r="J6" t="str">
        <f t="shared" si="0"/>
        <v>SENTENCE: The uncle sold the truck the father.</v>
      </c>
      <c r="K6" t="str">
        <f t="shared" si="1"/>
        <v>QUESTION: Did the father receive something/someone?</v>
      </c>
      <c r="L6" t="str">
        <f t="shared" si="2"/>
        <v>In this task, you will read a sentence, followed by a comprehension question. Please choose "Yes" or "No" to answer the question.\n\nPlease answer the question in this format without any other words:[ANSWER].\n\nRead the sentence and answer the question:\nSENTENCE: The uncle sold the truck the father.\nQUESTION: Did the father receive something/someone?</v>
      </c>
      <c r="M6" t="s">
        <v>14</v>
      </c>
      <c r="N6" t="s">
        <v>15</v>
      </c>
      <c r="O6" t="s">
        <v>16</v>
      </c>
      <c r="P6" t="s">
        <v>17</v>
      </c>
      <c r="Q6" t="str">
        <f t="shared" si="3"/>
        <v>&lt;s&gt;[INST] &lt;&lt;SYS&gt;&gt;\nYou are a participant of a psycholinguistic experiment. You will do a task on English language use.\n&lt;&lt;/SYS&gt;&gt;\n\nIn this task, you will read a sentence, followed by a comprehension question. Please choose "Yes" or "No" to answer the question.\n\nPlease answer the question in this format without any other words:[ANSWER].\n\nRead the sentence and answer the question:\nSENTENCE: The uncle sold the truck the father.\nQUESTION: Did the father receive something/someone?[/INST]</v>
      </c>
      <c r="R6" t="s">
        <v>1125</v>
      </c>
    </row>
    <row r="7" spans="1:18">
      <c r="A7" t="s">
        <v>1137</v>
      </c>
      <c r="B7">
        <v>3</v>
      </c>
      <c r="C7" t="s">
        <v>1127</v>
      </c>
      <c r="D7" t="s">
        <v>1138</v>
      </c>
      <c r="E7" t="s">
        <v>1136</v>
      </c>
      <c r="F7" t="s">
        <v>1127</v>
      </c>
      <c r="G7" s="2" t="s">
        <v>1122</v>
      </c>
      <c r="H7" t="s">
        <v>1123</v>
      </c>
      <c r="I7" t="s">
        <v>1124</v>
      </c>
      <c r="J7" t="str">
        <f t="shared" si="0"/>
        <v>SENTENCE: The uncle sold the father to the truck.</v>
      </c>
      <c r="K7" t="str">
        <f t="shared" si="1"/>
        <v>QUESTION: Did the father receive something/someone?</v>
      </c>
      <c r="L7" t="str">
        <f t="shared" si="2"/>
        <v>In this task, you will read a sentence, followed by a comprehension question. Please choose "Yes" or "No" to answer the question.\n\nPlease answer the question in this format without any other words:[ANSWER].\n\nRead the sentence and answer the question:\nSENTENCE: The uncle sold the father to the truck.\nQUESTION: Did the father receive something/someone?</v>
      </c>
      <c r="M7" t="s">
        <v>14</v>
      </c>
      <c r="N7" t="s">
        <v>15</v>
      </c>
      <c r="O7" t="s">
        <v>16</v>
      </c>
      <c r="P7" t="s">
        <v>17</v>
      </c>
      <c r="Q7" t="str">
        <f t="shared" si="3"/>
        <v>&lt;s&gt;[INST] &lt;&lt;SYS&gt;&gt;\nYou are a participant of a psycholinguistic experiment. You will do a task on English language use.\n&lt;&lt;/SYS&gt;&gt;\n\nIn this task, you will read a sentence, followed by a comprehension question. Please choose "Yes" or "No" to answer the question.\n\nPlease answer the question in this format without any other words:[ANSWER].\n\nRead the sentence and answer the question:\nSENTENCE: The uncle sold the father to the truck.\nQUESTION: Did the father receive something/someone?[/INST]</v>
      </c>
      <c r="R7" t="s">
        <v>1125</v>
      </c>
    </row>
    <row r="8" spans="1:18">
      <c r="A8" t="s">
        <v>1139</v>
      </c>
      <c r="B8">
        <v>4</v>
      </c>
      <c r="C8" t="s">
        <v>1119</v>
      </c>
      <c r="D8" t="s">
        <v>1140</v>
      </c>
      <c r="E8" t="s">
        <v>1141</v>
      </c>
      <c r="F8" t="s">
        <v>1119</v>
      </c>
      <c r="G8" s="2" t="s">
        <v>1122</v>
      </c>
      <c r="H8" t="s">
        <v>1123</v>
      </c>
      <c r="I8" t="s">
        <v>1124</v>
      </c>
      <c r="J8" t="str">
        <f t="shared" si="0"/>
        <v>SENTENCE: The contractor lent the saw the homeowner.</v>
      </c>
      <c r="K8" t="str">
        <f t="shared" si="1"/>
        <v>QUESTION: Did the homeowner receive something/someone?</v>
      </c>
      <c r="L8" t="str">
        <f t="shared" si="2"/>
        <v>In this task, you will read a sentence, followed by a comprehension question. Please choose "Yes" or "No" to answer the question.\n\nPlease answer the question in this format without any other words:[ANSWER].\n\nRead the sentence and answer the question:\nSENTENCE: The contractor lent the saw the homeowner.\nQUESTION: Did the homeowner receive something/someone?</v>
      </c>
      <c r="M8" t="s">
        <v>14</v>
      </c>
      <c r="N8" t="s">
        <v>15</v>
      </c>
      <c r="O8" t="s">
        <v>16</v>
      </c>
      <c r="P8" t="s">
        <v>17</v>
      </c>
      <c r="Q8" t="str">
        <f t="shared" si="3"/>
        <v>&lt;s&gt;[INST] &lt;&lt;SYS&gt;&gt;\nYou are a participant of a psycholinguistic experiment. You will do a task on English language use.\n&lt;&lt;/SYS&gt;&gt;\n\nIn this task, you will read a sentence, followed by a comprehension question. Please choose "Yes" or "No" to answer the question.\n\nPlease answer the question in this format without any other words:[ANSWER].\n\nRead the sentence and answer the question:\nSENTENCE: The contractor lent the saw the homeowner.\nQUESTION: Did the homeowner receive something/someone?[/INST]</v>
      </c>
      <c r="R8" t="s">
        <v>1125</v>
      </c>
    </row>
    <row r="9" spans="1:18">
      <c r="A9" t="s">
        <v>1142</v>
      </c>
      <c r="B9">
        <v>4</v>
      </c>
      <c r="C9" t="s">
        <v>1127</v>
      </c>
      <c r="D9" t="s">
        <v>1143</v>
      </c>
      <c r="E9" t="s">
        <v>1141</v>
      </c>
      <c r="F9" t="s">
        <v>1127</v>
      </c>
      <c r="G9" s="2" t="s">
        <v>1122</v>
      </c>
      <c r="H9" t="s">
        <v>1123</v>
      </c>
      <c r="I9" t="s">
        <v>1124</v>
      </c>
      <c r="J9" t="str">
        <f t="shared" si="0"/>
        <v>SENTENCE: The contractor lent the homeowner to the saw.</v>
      </c>
      <c r="K9" t="str">
        <f t="shared" si="1"/>
        <v>QUESTION: Did the homeowner receive something/someone?</v>
      </c>
      <c r="L9" t="str">
        <f t="shared" si="2"/>
        <v>In this task, you will read a sentence, followed by a comprehension question. Please choose "Yes" or "No" to answer the question.\n\nPlease answer the question in this format without any other words:[ANSWER].\n\nRead the sentence and answer the question:\nSENTENCE: The contractor lent the homeowner to the saw.\nQUESTION: Did the homeowner receive something/someone?</v>
      </c>
      <c r="M9" t="s">
        <v>14</v>
      </c>
      <c r="N9" t="s">
        <v>15</v>
      </c>
      <c r="O9" t="s">
        <v>16</v>
      </c>
      <c r="P9" t="s">
        <v>17</v>
      </c>
      <c r="Q9" t="str">
        <f t="shared" si="3"/>
        <v>&lt;s&gt;[INST] &lt;&lt;SYS&gt;&gt;\nYou are a participant of a psycholinguistic experiment. You will do a task on English language use.\n&lt;&lt;/SYS&gt;&gt;\n\nIn this task, you will read a sentence, followed by a comprehension question. Please choose "Yes" or "No" to answer the question.\n\nPlease answer the question in this format without any other words:[ANSWER].\n\nRead the sentence and answer the question:\nSENTENCE: The contractor lent the homeowner to the saw.\nQUESTION: Did the homeowner receive something/someone?[/INST]</v>
      </c>
      <c r="R9" t="s">
        <v>1125</v>
      </c>
    </row>
    <row r="10" spans="1:18">
      <c r="A10" t="s">
        <v>1144</v>
      </c>
      <c r="B10">
        <v>5</v>
      </c>
      <c r="C10" t="s">
        <v>1119</v>
      </c>
      <c r="D10" t="s">
        <v>1145</v>
      </c>
      <c r="E10" t="s">
        <v>1146</v>
      </c>
      <c r="F10" t="s">
        <v>1119</v>
      </c>
      <c r="G10" s="2" t="s">
        <v>1122</v>
      </c>
      <c r="H10" t="s">
        <v>1123</v>
      </c>
      <c r="I10" t="s">
        <v>1124</v>
      </c>
      <c r="J10" t="str">
        <f t="shared" si="0"/>
        <v>SENTENCE: The sailing club leased the boat the man.</v>
      </c>
      <c r="K10" t="str">
        <f t="shared" si="1"/>
        <v>QUESTION: Did the man receive something/someone?</v>
      </c>
      <c r="L10" t="str">
        <f t="shared" si="2"/>
        <v>In this task, you will read a sentence, followed by a comprehension question. Please choose "Yes" or "No" to answer the question.\n\nPlease answer the question in this format without any other words:[ANSWER].\n\nRead the sentence and answer the question:\nSENTENCE: The sailing club leased the boat the man.\nQUESTION: Did the man receive something/someone?</v>
      </c>
      <c r="M10" t="s">
        <v>14</v>
      </c>
      <c r="N10" t="s">
        <v>15</v>
      </c>
      <c r="O10" t="s">
        <v>16</v>
      </c>
      <c r="P10" t="s">
        <v>17</v>
      </c>
      <c r="Q10" t="str">
        <f t="shared" si="3"/>
        <v>&lt;s&gt;[INST] &lt;&lt;SYS&gt;&gt;\nYou are a participant of a psycholinguistic experiment. You will do a task on English language use.\n&lt;&lt;/SYS&gt;&gt;\n\nIn this task, you will read a sentence, followed by a comprehension question. Please choose "Yes" or "No" to answer the question.\n\nPlease answer the question in this format without any other words:[ANSWER].\n\nRead the sentence and answer the question:\nSENTENCE: The sailing club leased the boat the man.\nQUESTION: Did the man receive something/someone?[/INST]</v>
      </c>
      <c r="R10" t="s">
        <v>1125</v>
      </c>
    </row>
    <row r="11" spans="1:18">
      <c r="A11" t="s">
        <v>1147</v>
      </c>
      <c r="B11">
        <v>5</v>
      </c>
      <c r="C11" t="s">
        <v>1127</v>
      </c>
      <c r="D11" t="s">
        <v>1148</v>
      </c>
      <c r="E11" t="s">
        <v>1146</v>
      </c>
      <c r="F11" t="s">
        <v>1127</v>
      </c>
      <c r="G11" s="2" t="s">
        <v>1122</v>
      </c>
      <c r="H11" t="s">
        <v>1123</v>
      </c>
      <c r="I11" t="s">
        <v>1124</v>
      </c>
      <c r="J11" t="str">
        <f t="shared" si="0"/>
        <v>SENTENCE: The sailing club leased the man to the boat.</v>
      </c>
      <c r="K11" t="str">
        <f t="shared" si="1"/>
        <v>QUESTION: Did the man receive something/someone?</v>
      </c>
      <c r="L11" t="str">
        <f t="shared" si="2"/>
        <v>In this task, you will read a sentence, followed by a comprehension question. Please choose "Yes" or "No" to answer the question.\n\nPlease answer the question in this format without any other words:[ANSWER].\n\nRead the sentence and answer the question:\nSENTENCE: The sailing club leased the man to the boat.\nQUESTION: Did the man receive something/someone?</v>
      </c>
      <c r="M11" t="s">
        <v>14</v>
      </c>
      <c r="N11" t="s">
        <v>15</v>
      </c>
      <c r="O11" t="s">
        <v>16</v>
      </c>
      <c r="P11" t="s">
        <v>17</v>
      </c>
      <c r="Q11" t="str">
        <f t="shared" si="3"/>
        <v>&lt;s&gt;[INST] &lt;&lt;SYS&gt;&gt;\nYou are a participant of a psycholinguistic experiment. You will do a task on English language use.\n&lt;&lt;/SYS&gt;&gt;\n\nIn this task, you will read a sentence, followed by a comprehension question. Please choose "Yes" or "No" to answer the question.\n\nPlease answer the question in this format without any other words:[ANSWER].\n\nRead the sentence and answer the question:\nSENTENCE: The sailing club leased the man to the boat.\nQUESTION: Did the man receive something/someone?[/INST]</v>
      </c>
      <c r="R11" t="s">
        <v>1125</v>
      </c>
    </row>
    <row r="12" spans="1:18">
      <c r="A12" t="s">
        <v>1149</v>
      </c>
      <c r="B12">
        <v>6</v>
      </c>
      <c r="C12" t="s">
        <v>1119</v>
      </c>
      <c r="D12" t="s">
        <v>1150</v>
      </c>
      <c r="E12" t="s">
        <v>1151</v>
      </c>
      <c r="F12" t="s">
        <v>1119</v>
      </c>
      <c r="G12" s="2" t="s">
        <v>1122</v>
      </c>
      <c r="H12" t="s">
        <v>1123</v>
      </c>
      <c r="I12" t="s">
        <v>1124</v>
      </c>
      <c r="J12" t="str">
        <f t="shared" si="0"/>
        <v>SENTENCE: The girl tossed the apple the boy.</v>
      </c>
      <c r="K12" t="str">
        <f t="shared" si="1"/>
        <v>QUESTION: Did the apple receive something/someone?</v>
      </c>
      <c r="L12" t="str">
        <f t="shared" si="2"/>
        <v>In this task, you will read a sentence, followed by a comprehension question. Please choose "Yes" or "No" to answer the question.\n\nPlease answer the question in this format without any other words:[ANSWER].\n\nRead the sentence and answer the question:\nSENTENCE: The girl tossed the apple the boy.\nQUESTION: Did the apple receive something/someone?</v>
      </c>
      <c r="M12" t="s">
        <v>14</v>
      </c>
      <c r="N12" t="s">
        <v>15</v>
      </c>
      <c r="O12" t="s">
        <v>16</v>
      </c>
      <c r="P12" t="s">
        <v>17</v>
      </c>
      <c r="Q12" t="str">
        <f t="shared" si="3"/>
        <v>&lt;s&gt;[INST] &lt;&lt;SYS&gt;&gt;\nYou are a participant of a psycholinguistic experiment. You will do a task on English language use.\n&lt;&lt;/SYS&gt;&gt;\n\nIn this task, you will read a sentence, followed by a comprehension question. Please choose "Yes" or "No" to answer the question.\n\nPlease answer the question in this format without any other words:[ANSWER].\n\nRead the sentence and answer the question:\nSENTENCE: The girl tossed the apple the boy.\nQUESTION: Did the apple receive something/someone?[/INST]</v>
      </c>
      <c r="R12" t="s">
        <v>1125</v>
      </c>
    </row>
    <row r="13" spans="1:18">
      <c r="A13" t="s">
        <v>1152</v>
      </c>
      <c r="B13">
        <v>6</v>
      </c>
      <c r="C13" t="s">
        <v>1127</v>
      </c>
      <c r="D13" t="s">
        <v>1153</v>
      </c>
      <c r="E13" t="s">
        <v>1151</v>
      </c>
      <c r="F13" t="s">
        <v>1127</v>
      </c>
      <c r="G13" s="2" t="s">
        <v>1122</v>
      </c>
      <c r="H13" t="s">
        <v>1123</v>
      </c>
      <c r="I13" t="s">
        <v>1124</v>
      </c>
      <c r="J13" t="str">
        <f t="shared" si="0"/>
        <v>SENTENCE: The girl tossed the boy to the apple.</v>
      </c>
      <c r="K13" t="str">
        <f t="shared" si="1"/>
        <v>QUESTION: Did the apple receive something/someone?</v>
      </c>
      <c r="L13" t="str">
        <f t="shared" si="2"/>
        <v>In this task, you will read a sentence, followed by a comprehension question. Please choose "Yes" or "No" to answer the question.\n\nPlease answer the question in this format without any other words:[ANSWER].\n\nRead the sentence and answer the question:\nSENTENCE: The girl tossed the boy to the apple.\nQUESTION: Did the apple receive something/someone?</v>
      </c>
      <c r="M13" t="s">
        <v>14</v>
      </c>
      <c r="N13" t="s">
        <v>15</v>
      </c>
      <c r="O13" t="s">
        <v>16</v>
      </c>
      <c r="P13" t="s">
        <v>17</v>
      </c>
      <c r="Q13" t="str">
        <f t="shared" si="3"/>
        <v>&lt;s&gt;[INST] &lt;&lt;SYS&gt;&gt;\nYou are a participant of a psycholinguistic experiment. You will do a task on English language use.\n&lt;&lt;/SYS&gt;&gt;\n\nIn this task, you will read a sentence, followed by a comprehension question. Please choose "Yes" or "No" to answer the question.\n\nPlease answer the question in this format without any other words:[ANSWER].\n\nRead the sentence and answer the question:\nSENTENCE: The girl tossed the boy to the apple.\nQUESTION: Did the apple receive something/someone?[/INST]</v>
      </c>
      <c r="R13" t="s">
        <v>1125</v>
      </c>
    </row>
    <row r="14" spans="1:18">
      <c r="A14" t="s">
        <v>1154</v>
      </c>
      <c r="B14">
        <v>7</v>
      </c>
      <c r="C14" t="s">
        <v>1119</v>
      </c>
      <c r="D14" t="s">
        <v>1155</v>
      </c>
      <c r="E14" t="s">
        <v>1156</v>
      </c>
      <c r="F14" t="s">
        <v>1119</v>
      </c>
      <c r="G14" s="2" t="s">
        <v>1122</v>
      </c>
      <c r="H14" t="s">
        <v>1123</v>
      </c>
      <c r="I14" t="s">
        <v>1124</v>
      </c>
      <c r="J14" t="str">
        <f t="shared" si="0"/>
        <v>SENTENCE: The daughter passed the bowl the mother.</v>
      </c>
      <c r="K14" t="str">
        <f t="shared" si="1"/>
        <v>QUESTION: Did the bowl receive something/someone?</v>
      </c>
      <c r="L14" t="str">
        <f t="shared" si="2"/>
        <v>In this task, you will read a sentence, followed by a comprehension question. Please choose "Yes" or "No" to answer the question.\n\nPlease answer the question in this format without any other words:[ANSWER].\n\nRead the sentence and answer the question:\nSENTENCE: The daughter passed the bowl the mother.\nQUESTION: Did the bowl receive something/someone?</v>
      </c>
      <c r="M14" t="s">
        <v>14</v>
      </c>
      <c r="N14" t="s">
        <v>15</v>
      </c>
      <c r="O14" t="s">
        <v>16</v>
      </c>
      <c r="P14" t="s">
        <v>17</v>
      </c>
      <c r="Q14" t="str">
        <f t="shared" si="3"/>
        <v>&lt;s&gt;[INST] &lt;&lt;SYS&gt;&gt;\nYou are a participant of a psycholinguistic experiment. You will do a task on English language use.\n&lt;&lt;/SYS&gt;&gt;\n\nIn this task, you will read a sentence, followed by a comprehension question. Please choose "Yes" or "No" to answer the question.\n\nPlease answer the question in this format without any other words:[ANSWER].\n\nRead the sentence and answer the question:\nSENTENCE: The daughter passed the bowl the mother.\nQUESTION: Did the bowl receive something/someone?[/INST]</v>
      </c>
      <c r="R14" t="s">
        <v>1125</v>
      </c>
    </row>
    <row r="15" spans="1:18">
      <c r="A15" t="s">
        <v>1157</v>
      </c>
      <c r="B15">
        <v>7</v>
      </c>
      <c r="C15" t="s">
        <v>1127</v>
      </c>
      <c r="D15" t="s">
        <v>1158</v>
      </c>
      <c r="E15" t="s">
        <v>1156</v>
      </c>
      <c r="F15" t="s">
        <v>1127</v>
      </c>
      <c r="G15" s="2" t="s">
        <v>1122</v>
      </c>
      <c r="H15" t="s">
        <v>1123</v>
      </c>
      <c r="I15" t="s">
        <v>1124</v>
      </c>
      <c r="J15" t="str">
        <f t="shared" si="0"/>
        <v>SENTENCE: The daughter passed the mother to the bowl.</v>
      </c>
      <c r="K15" t="str">
        <f t="shared" si="1"/>
        <v>QUESTION: Did the bowl receive something/someone?</v>
      </c>
      <c r="L15" t="str">
        <f t="shared" si="2"/>
        <v>In this task, you will read a sentence, followed by a comprehension question. Please choose "Yes" or "No" to answer the question.\n\nPlease answer the question in this format without any other words:[ANSWER].\n\nRead the sentence and answer the question:\nSENTENCE: The daughter passed the mother to the bowl.\nQUESTION: Did the bowl receive something/someone?</v>
      </c>
      <c r="M15" t="s">
        <v>14</v>
      </c>
      <c r="N15" t="s">
        <v>15</v>
      </c>
      <c r="O15" t="s">
        <v>16</v>
      </c>
      <c r="P15" t="s">
        <v>17</v>
      </c>
      <c r="Q15" t="str">
        <f t="shared" si="3"/>
        <v>&lt;s&gt;[INST] &lt;&lt;SYS&gt;&gt;\nYou are a participant of a psycholinguistic experiment. You will do a task on English language use.\n&lt;&lt;/SYS&gt;&gt;\n\nIn this task, you will read a sentence, followed by a comprehension question. Please choose "Yes" or "No" to answer the question.\n\nPlease answer the question in this format without any other words:[ANSWER].\n\nRead the sentence and answer the question:\nSENTENCE: The daughter passed the mother to the bowl.\nQUESTION: Did the bowl receive something/someone?[/INST]</v>
      </c>
      <c r="R15" t="s">
        <v>1125</v>
      </c>
    </row>
    <row r="16" spans="1:18">
      <c r="A16" t="s">
        <v>1159</v>
      </c>
      <c r="B16">
        <v>8</v>
      </c>
      <c r="C16" t="s">
        <v>1119</v>
      </c>
      <c r="D16" t="s">
        <v>1160</v>
      </c>
      <c r="E16" t="s">
        <v>1161</v>
      </c>
      <c r="F16" t="s">
        <v>1119</v>
      </c>
      <c r="G16" s="2" t="s">
        <v>1122</v>
      </c>
      <c r="H16" t="s">
        <v>1123</v>
      </c>
      <c r="I16" t="s">
        <v>1124</v>
      </c>
      <c r="J16" t="str">
        <f t="shared" si="0"/>
        <v>SENTENCE: The scuba instructor rented the equipment the tourist.</v>
      </c>
      <c r="K16" t="str">
        <f t="shared" si="1"/>
        <v>QUESTION: Did the equipment receive something/someone?</v>
      </c>
      <c r="L16" t="str">
        <f t="shared" si="2"/>
        <v>In this task, you will read a sentence, followed by a comprehension question. Please choose "Yes" or "No" to answer the question.\n\nPlease answer the question in this format without any other words:[ANSWER].\n\nRead the sentence and answer the question:\nSENTENCE: The scuba instructor rented the equipment the tourist.\nQUESTION: Did the equipment receive something/someone?</v>
      </c>
      <c r="M16" t="s">
        <v>14</v>
      </c>
      <c r="N16" t="s">
        <v>15</v>
      </c>
      <c r="O16" t="s">
        <v>16</v>
      </c>
      <c r="P16" t="s">
        <v>17</v>
      </c>
      <c r="Q16" t="str">
        <f t="shared" si="3"/>
        <v>&lt;s&gt;[INST] &lt;&lt;SYS&gt;&gt;\nYou are a participant of a psycholinguistic experiment. You will do a task on English language use.\n&lt;&lt;/SYS&gt;&gt;\n\nIn this task, you will read a sentence, followed by a comprehension question. Please choose "Yes" or "No" to answer the question.\n\nPlease answer the question in this format without any other words:[ANSWER].\n\nRead the sentence and answer the question:\nSENTENCE: The scuba instructor rented the equipment the tourist.\nQUESTION: Did the equipment receive something/someone?[/INST]</v>
      </c>
      <c r="R16" t="s">
        <v>1125</v>
      </c>
    </row>
    <row r="17" spans="1:18">
      <c r="A17" t="s">
        <v>1162</v>
      </c>
      <c r="B17">
        <v>8</v>
      </c>
      <c r="C17" t="s">
        <v>1127</v>
      </c>
      <c r="D17" t="s">
        <v>1163</v>
      </c>
      <c r="E17" t="s">
        <v>1161</v>
      </c>
      <c r="F17" t="s">
        <v>1127</v>
      </c>
      <c r="G17" s="2" t="s">
        <v>1122</v>
      </c>
      <c r="H17" t="s">
        <v>1123</v>
      </c>
      <c r="I17" t="s">
        <v>1124</v>
      </c>
      <c r="J17" t="str">
        <f t="shared" si="0"/>
        <v>SENTENCE: The scuba instructor rented the tourist to the equipment.</v>
      </c>
      <c r="K17" t="str">
        <f t="shared" si="1"/>
        <v>QUESTION: Did the equipment receive something/someone?</v>
      </c>
      <c r="L17" t="str">
        <f t="shared" si="2"/>
        <v>In this task, you will read a sentence, followed by a comprehension question. Please choose "Yes" or "No" to answer the question.\n\nPlease answer the question in this format without any other words:[ANSWER].\n\nRead the sentence and answer the question:\nSENTENCE: The scuba instructor rented the tourist to the equipment.\nQUESTION: Did the equipment receive something/someone?</v>
      </c>
      <c r="M17" t="s">
        <v>14</v>
      </c>
      <c r="N17" t="s">
        <v>15</v>
      </c>
      <c r="O17" t="s">
        <v>16</v>
      </c>
      <c r="P17" t="s">
        <v>17</v>
      </c>
      <c r="Q17" t="str">
        <f t="shared" si="3"/>
        <v>&lt;s&gt;[INST] &lt;&lt;SYS&gt;&gt;\nYou are a participant of a psycholinguistic experiment. You will do a task on English language use.\n&lt;&lt;/SYS&gt;&gt;\n\nIn this task, you will read a sentence, followed by a comprehension question. Please choose "Yes" or "No" to answer the question.\n\nPlease answer the question in this format without any other words:[ANSWER].\n\nRead the sentence and answer the question:\nSENTENCE: The scuba instructor rented the tourist to the equipment.\nQUESTION: Did the equipment receive something/someone?[/INST]</v>
      </c>
      <c r="R17" t="s">
        <v>1125</v>
      </c>
    </row>
    <row r="18" spans="1:18">
      <c r="A18" t="s">
        <v>1164</v>
      </c>
      <c r="B18">
        <v>9</v>
      </c>
      <c r="C18" t="s">
        <v>1119</v>
      </c>
      <c r="D18" t="s">
        <v>1165</v>
      </c>
      <c r="E18" t="s">
        <v>1166</v>
      </c>
      <c r="F18" t="s">
        <v>1119</v>
      </c>
      <c r="G18" s="2" t="s">
        <v>1122</v>
      </c>
      <c r="H18" t="s">
        <v>1123</v>
      </c>
      <c r="I18" t="s">
        <v>1124</v>
      </c>
      <c r="J18" t="str">
        <f t="shared" si="0"/>
        <v>SENTENCE: The boy handed the pencil the girl.</v>
      </c>
      <c r="K18" t="str">
        <f t="shared" si="1"/>
        <v>QUESTION: Did the pencil receive something/someone?</v>
      </c>
      <c r="L18" t="str">
        <f t="shared" si="2"/>
        <v>In this task, you will read a sentence, followed by a comprehension question. Please choose "Yes" or "No" to answer the question.\n\nPlease answer the question in this format without any other words:[ANSWER].\n\nRead the sentence and answer the question:\nSENTENCE: The boy handed the pencil the girl.\nQUESTION: Did the pencil receive something/someone?</v>
      </c>
      <c r="M18" t="s">
        <v>14</v>
      </c>
      <c r="N18" t="s">
        <v>15</v>
      </c>
      <c r="O18" t="s">
        <v>16</v>
      </c>
      <c r="P18" t="s">
        <v>17</v>
      </c>
      <c r="Q18" t="str">
        <f t="shared" si="3"/>
        <v>&lt;s&gt;[INST] &lt;&lt;SYS&gt;&gt;\nYou are a participant of a psycholinguistic experiment. You will do a task on English language use.\n&lt;&lt;/SYS&gt;&gt;\n\nIn this task, you will read a sentence, followed by a comprehension question. Please choose "Yes" or "No" to answer the question.\n\nPlease answer the question in this format without any other words:[ANSWER].\n\nRead the sentence and answer the question:\nSENTENCE: The boy handed the pencil the girl.\nQUESTION: Did the pencil receive something/someone?[/INST]</v>
      </c>
      <c r="R18" t="s">
        <v>1125</v>
      </c>
    </row>
    <row r="19" spans="1:18">
      <c r="A19" t="s">
        <v>1167</v>
      </c>
      <c r="B19">
        <v>9</v>
      </c>
      <c r="C19" t="s">
        <v>1127</v>
      </c>
      <c r="D19" t="s">
        <v>1168</v>
      </c>
      <c r="E19" t="s">
        <v>1166</v>
      </c>
      <c r="F19" t="s">
        <v>1127</v>
      </c>
      <c r="G19" s="2" t="s">
        <v>1122</v>
      </c>
      <c r="H19" t="s">
        <v>1123</v>
      </c>
      <c r="I19" t="s">
        <v>1124</v>
      </c>
      <c r="J19" t="str">
        <f t="shared" si="0"/>
        <v>SENTENCE: The boy handed the girl to the pencil.</v>
      </c>
      <c r="K19" t="str">
        <f t="shared" si="1"/>
        <v>QUESTION: Did the pencil receive something/someone?</v>
      </c>
      <c r="L19" t="str">
        <f t="shared" si="2"/>
        <v>In this task, you will read a sentence, followed by a comprehension question. Please choose "Yes" or "No" to answer the question.\n\nPlease answer the question in this format without any other words:[ANSWER].\n\nRead the sentence and answer the question:\nSENTENCE: The boy handed the girl to the pencil.\nQUESTION: Did the pencil receive something/someone?</v>
      </c>
      <c r="M19" t="s">
        <v>14</v>
      </c>
      <c r="N19" t="s">
        <v>15</v>
      </c>
      <c r="O19" t="s">
        <v>16</v>
      </c>
      <c r="P19" t="s">
        <v>17</v>
      </c>
      <c r="Q19" t="str">
        <f t="shared" si="3"/>
        <v>&lt;s&gt;[INST] &lt;&lt;SYS&gt;&gt;\nYou are a participant of a psycholinguistic experiment. You will do a task on English language use.\n&lt;&lt;/SYS&gt;&gt;\n\nIn this task, you will read a sentence, followed by a comprehension question. Please choose "Yes" or "No" to answer the question.\n\nPlease answer the question in this format without any other words:[ANSWER].\n\nRead the sentence and answer the question:\nSENTENCE: The boy handed the girl to the pencil.\nQUESTION: Did the pencil receive something/someone?[/INST]</v>
      </c>
      <c r="R19" t="s">
        <v>1125</v>
      </c>
    </row>
    <row r="20" spans="1:18">
      <c r="A20" t="s">
        <v>1169</v>
      </c>
      <c r="B20">
        <v>10</v>
      </c>
      <c r="C20" t="s">
        <v>1119</v>
      </c>
      <c r="D20" t="s">
        <v>1170</v>
      </c>
      <c r="E20" t="s">
        <v>1171</v>
      </c>
      <c r="F20" t="s">
        <v>1119</v>
      </c>
      <c r="G20" s="2" t="s">
        <v>1122</v>
      </c>
      <c r="H20" t="s">
        <v>1123</v>
      </c>
      <c r="I20" t="s">
        <v>1124</v>
      </c>
      <c r="J20" t="str">
        <f t="shared" si="0"/>
        <v>SENTENCE: The nanny threw the toy the child.</v>
      </c>
      <c r="K20" t="str">
        <f t="shared" si="1"/>
        <v>QUESTION: Did the toy receive something/someone?</v>
      </c>
      <c r="L20" t="str">
        <f t="shared" si="2"/>
        <v>In this task, you will read a sentence, followed by a comprehension question. Please choose "Yes" or "No" to answer the question.\n\nPlease answer the question in this format without any other words:[ANSWER].\n\nRead the sentence and answer the question:\nSENTENCE: The nanny threw the toy the child.\nQUESTION: Did the toy receive something/someone?</v>
      </c>
      <c r="M20" t="s">
        <v>14</v>
      </c>
      <c r="N20" t="s">
        <v>15</v>
      </c>
      <c r="O20" t="s">
        <v>16</v>
      </c>
      <c r="P20" t="s">
        <v>17</v>
      </c>
      <c r="Q20" t="str">
        <f t="shared" si="3"/>
        <v>&lt;s&gt;[INST] &lt;&lt;SYS&gt;&gt;\nYou are a participant of a psycholinguistic experiment. You will do a task on English language use.\n&lt;&lt;/SYS&gt;&gt;\n\nIn this task, you will read a sentence, followed by a comprehension question. Please choose "Yes" or "No" to answer the question.\n\nPlease answer the question in this format without any other words:[ANSWER].\n\nRead the sentence and answer the question:\nSENTENCE: The nanny threw the toy the child.\nQUESTION: Did the toy receive something/someone?[/INST]</v>
      </c>
      <c r="R20" t="s">
        <v>1125</v>
      </c>
    </row>
    <row r="21" spans="1:18">
      <c r="A21" t="s">
        <v>1172</v>
      </c>
      <c r="B21">
        <v>10</v>
      </c>
      <c r="C21" t="s">
        <v>1127</v>
      </c>
      <c r="D21" t="s">
        <v>1173</v>
      </c>
      <c r="E21" t="s">
        <v>1171</v>
      </c>
      <c r="F21" t="s">
        <v>1127</v>
      </c>
      <c r="G21" s="2" t="s">
        <v>1122</v>
      </c>
      <c r="H21" t="s">
        <v>1123</v>
      </c>
      <c r="I21" t="s">
        <v>1124</v>
      </c>
      <c r="J21" t="str">
        <f t="shared" si="0"/>
        <v>SENTENCE: The nanny threw the child to the toy.</v>
      </c>
      <c r="K21" t="str">
        <f t="shared" si="1"/>
        <v>QUESTION: Did the toy receive something/someone?</v>
      </c>
      <c r="L21" t="str">
        <f t="shared" si="2"/>
        <v>In this task, you will read a sentence, followed by a comprehension question. Please choose "Yes" or "No" to answer the question.\n\nPlease answer the question in this format without any other words:[ANSWER].\n\nRead the sentence and answer the question:\nSENTENCE: The nanny threw the child to the toy.\nQUESTION: Did the toy receive something/someone?</v>
      </c>
      <c r="M21" t="s">
        <v>14</v>
      </c>
      <c r="N21" t="s">
        <v>15</v>
      </c>
      <c r="O21" t="s">
        <v>16</v>
      </c>
      <c r="P21" t="s">
        <v>17</v>
      </c>
      <c r="Q21" t="str">
        <f t="shared" si="3"/>
        <v>&lt;s&gt;[INST] &lt;&lt;SYS&gt;&gt;\nYou are a participant of a psycholinguistic experiment. You will do a task on English language use.\n&lt;&lt;/SYS&gt;&gt;\n\nIn this task, you will read a sentence, followed by a comprehension question. Please choose "Yes" or "No" to answer the question.\n\nPlease answer the question in this format without any other words:[ANSWER].\n\nRead the sentence and answer the question:\nSENTENCE: The nanny threw the child to the toy.\nQUESTION: Did the toy receive something/someone?[/INST]</v>
      </c>
      <c r="R21" t="s">
        <v>1125</v>
      </c>
    </row>
    <row r="22" spans="1:18">
      <c r="A22" t="s">
        <v>1174</v>
      </c>
      <c r="B22">
        <v>11</v>
      </c>
      <c r="C22" t="s">
        <v>1119</v>
      </c>
      <c r="D22" t="s">
        <v>1175</v>
      </c>
      <c r="E22" t="s">
        <v>1176</v>
      </c>
      <c r="F22" t="s">
        <v>1119</v>
      </c>
      <c r="G22" s="2" t="s">
        <v>1122</v>
      </c>
      <c r="H22" t="s">
        <v>1123</v>
      </c>
      <c r="I22" t="s">
        <v>1124</v>
      </c>
      <c r="J22" t="str">
        <f t="shared" si="0"/>
        <v>SENTENCE: The nephew mailed the postcard the aunt.</v>
      </c>
      <c r="K22" t="str">
        <f t="shared" si="1"/>
        <v>QUESTION: Did the postcard receive something/someone?</v>
      </c>
      <c r="L22" t="str">
        <f t="shared" si="2"/>
        <v>In this task, you will read a sentence, followed by a comprehension question. Please choose "Yes" or "No" to answer the question.\n\nPlease answer the question in this format without any other words:[ANSWER].\n\nRead the sentence and answer the question:\nSENTENCE: The nephew mailed the postcard the aunt.\nQUESTION: Did the postcard receive something/someone?</v>
      </c>
      <c r="M22" t="s">
        <v>14</v>
      </c>
      <c r="N22" t="s">
        <v>15</v>
      </c>
      <c r="O22" t="s">
        <v>16</v>
      </c>
      <c r="P22" t="s">
        <v>17</v>
      </c>
      <c r="Q22" t="str">
        <f t="shared" si="3"/>
        <v>&lt;s&gt;[INST] &lt;&lt;SYS&gt;&gt;\nYou are a participant of a psycholinguistic experiment. You will do a task on English language use.\n&lt;&lt;/SYS&gt;&gt;\n\nIn this task, you will read a sentence, followed by a comprehension question. Please choose "Yes" or "No" to answer the question.\n\nPlease answer the question in this format without any other words:[ANSWER].\n\nRead the sentence and answer the question:\nSENTENCE: The nephew mailed the postcard the aunt.\nQUESTION: Did the postcard receive something/someone?[/INST]</v>
      </c>
      <c r="R22" t="s">
        <v>1125</v>
      </c>
    </row>
    <row r="23" spans="1:18">
      <c r="A23" t="s">
        <v>1177</v>
      </c>
      <c r="B23">
        <v>11</v>
      </c>
      <c r="C23" t="s">
        <v>1127</v>
      </c>
      <c r="D23" t="s">
        <v>1178</v>
      </c>
      <c r="E23" t="s">
        <v>1176</v>
      </c>
      <c r="F23" t="s">
        <v>1127</v>
      </c>
      <c r="G23" s="2" t="s">
        <v>1122</v>
      </c>
      <c r="H23" t="s">
        <v>1123</v>
      </c>
      <c r="I23" t="s">
        <v>1124</v>
      </c>
      <c r="J23" t="str">
        <f t="shared" si="0"/>
        <v>SENTENCE: The nephew mailed the aunt to the postcard.</v>
      </c>
      <c r="K23" t="str">
        <f t="shared" si="1"/>
        <v>QUESTION: Did the postcard receive something/someone?</v>
      </c>
      <c r="L23" t="str">
        <f t="shared" si="2"/>
        <v>In this task, you will read a sentence, followed by a comprehension question. Please choose "Yes" or "No" to answer the question.\n\nPlease answer the question in this format without any other words:[ANSWER].\n\nRead the sentence and answer the question:\nSENTENCE: The nephew mailed the aunt to the postcard.\nQUESTION: Did the postcard receive something/someone?</v>
      </c>
      <c r="M23" t="s">
        <v>14</v>
      </c>
      <c r="N23" t="s">
        <v>15</v>
      </c>
      <c r="O23" t="s">
        <v>16</v>
      </c>
      <c r="P23" t="s">
        <v>17</v>
      </c>
      <c r="Q23" t="str">
        <f t="shared" si="3"/>
        <v>&lt;s&gt;[INST] &lt;&lt;SYS&gt;&gt;\nYou are a participant of a psycholinguistic experiment. You will do a task on English language use.\n&lt;&lt;/SYS&gt;&gt;\n\nIn this task, you will read a sentence, followed by a comprehension question. Please choose "Yes" or "No" to answer the question.\n\nPlease answer the question in this format without any other words:[ANSWER].\n\nRead the sentence and answer the question:\nSENTENCE: The nephew mailed the aunt to the postcard.\nQUESTION: Did the postcard receive something/someone?[/INST]</v>
      </c>
      <c r="R23" t="s">
        <v>1125</v>
      </c>
    </row>
    <row r="24" spans="1:18">
      <c r="A24" t="s">
        <v>1179</v>
      </c>
      <c r="B24">
        <v>12</v>
      </c>
      <c r="C24" t="s">
        <v>1119</v>
      </c>
      <c r="D24" t="s">
        <v>1180</v>
      </c>
      <c r="E24" t="s">
        <v>1181</v>
      </c>
      <c r="F24" t="s">
        <v>1119</v>
      </c>
      <c r="G24" s="2" t="s">
        <v>1122</v>
      </c>
      <c r="H24" t="s">
        <v>1123</v>
      </c>
      <c r="I24" t="s">
        <v>1124</v>
      </c>
      <c r="J24" t="str">
        <f t="shared" si="0"/>
        <v>SENTENCE: The father gave the car the son.</v>
      </c>
      <c r="K24" t="str">
        <f t="shared" si="1"/>
        <v>QUESTION: Did the car receive something/someone?</v>
      </c>
      <c r="L24" t="str">
        <f t="shared" si="2"/>
        <v>In this task, you will read a sentence, followed by a comprehension question. Please choose "Yes" or "No" to answer the question.\n\nPlease answer the question in this format without any other words:[ANSWER].\n\nRead the sentence and answer the question:\nSENTENCE: The father gave the car the son.\nQUESTION: Did the car receive something/someone?</v>
      </c>
      <c r="M24" t="s">
        <v>14</v>
      </c>
      <c r="N24" t="s">
        <v>15</v>
      </c>
      <c r="O24" t="s">
        <v>16</v>
      </c>
      <c r="P24" t="s">
        <v>17</v>
      </c>
      <c r="Q24" t="str">
        <f t="shared" si="3"/>
        <v>&lt;s&gt;[INST] &lt;&lt;SYS&gt;&gt;\nYou are a participant of a psycholinguistic experiment. You will do a task on English language use.\n&lt;&lt;/SYS&gt;&gt;\n\nIn this task, you will read a sentence, followed by a comprehension question. Please choose "Yes" or "No" to answer the question.\n\nPlease answer the question in this format without any other words:[ANSWER].\n\nRead the sentence and answer the question:\nSENTENCE: The father gave the car the son.\nQUESTION: Did the car receive something/someone?[/INST]</v>
      </c>
      <c r="R24" t="s">
        <v>1125</v>
      </c>
    </row>
    <row r="25" spans="1:18">
      <c r="A25" t="s">
        <v>1182</v>
      </c>
      <c r="B25">
        <v>12</v>
      </c>
      <c r="C25" t="s">
        <v>1127</v>
      </c>
      <c r="D25" t="s">
        <v>1183</v>
      </c>
      <c r="E25" t="s">
        <v>1181</v>
      </c>
      <c r="F25" t="s">
        <v>1127</v>
      </c>
      <c r="G25" s="2" t="s">
        <v>1122</v>
      </c>
      <c r="H25" t="s">
        <v>1123</v>
      </c>
      <c r="I25" t="s">
        <v>1124</v>
      </c>
      <c r="J25" t="str">
        <f t="shared" si="0"/>
        <v>SENTENCE: The father gave the son to the car.</v>
      </c>
      <c r="K25" t="str">
        <f t="shared" si="1"/>
        <v>QUESTION: Did the car receive something/someone?</v>
      </c>
      <c r="L25" t="str">
        <f t="shared" si="2"/>
        <v>In this task, you will read a sentence, followed by a comprehension question. Please choose "Yes" or "No" to answer the question.\n\nPlease answer the question in this format without any other words:[ANSWER].\n\nRead the sentence and answer the question:\nSENTENCE: The father gave the son to the car.\nQUESTION: Did the car receive something/someone?</v>
      </c>
      <c r="M25" t="s">
        <v>14</v>
      </c>
      <c r="N25" t="s">
        <v>15</v>
      </c>
      <c r="O25" t="s">
        <v>16</v>
      </c>
      <c r="P25" t="s">
        <v>17</v>
      </c>
      <c r="Q25" t="str">
        <f t="shared" si="3"/>
        <v>&lt;s&gt;[INST] &lt;&lt;SYS&gt;&gt;\nYou are a participant of a psycholinguistic experiment. You will do a task on English language use.\n&lt;&lt;/SYS&gt;&gt;\n\nIn this task, you will read a sentence, followed by a comprehension question. Please choose "Yes" or "No" to answer the question.\n\nPlease answer the question in this format without any other words:[ANSWER].\n\nRead the sentence and answer the question:\nSENTENCE: The father gave the son to the car.\nQUESTION: Did the car receive something/someone?[/INST]</v>
      </c>
      <c r="R25" t="s">
        <v>1125</v>
      </c>
    </row>
    <row r="26" spans="1:18">
      <c r="A26" t="s">
        <v>1184</v>
      </c>
      <c r="B26">
        <v>13</v>
      </c>
      <c r="C26" t="s">
        <v>1119</v>
      </c>
      <c r="D26" t="s">
        <v>1185</v>
      </c>
      <c r="E26" t="s">
        <v>1186</v>
      </c>
      <c r="F26" t="s">
        <v>1119</v>
      </c>
      <c r="G26" s="2" t="s">
        <v>1122</v>
      </c>
      <c r="H26" t="s">
        <v>1123</v>
      </c>
      <c r="I26" t="s">
        <v>1124</v>
      </c>
      <c r="J26" t="str">
        <f t="shared" si="0"/>
        <v>SENTENCE: The shop sold the bike the student.</v>
      </c>
      <c r="K26" t="str">
        <f t="shared" si="1"/>
        <v>QUESTION: Did the bike receive something/someone?</v>
      </c>
      <c r="L26" t="str">
        <f t="shared" si="2"/>
        <v>In this task, you will read a sentence, followed by a comprehension question. Please choose "Yes" or "No" to answer the question.\n\nPlease answer the question in this format without any other words:[ANSWER].\n\nRead the sentence and answer the question:\nSENTENCE: The shop sold the bike the student.\nQUESTION: Did the bike receive something/someone?</v>
      </c>
      <c r="M26" t="s">
        <v>14</v>
      </c>
      <c r="N26" t="s">
        <v>15</v>
      </c>
      <c r="O26" t="s">
        <v>16</v>
      </c>
      <c r="P26" t="s">
        <v>17</v>
      </c>
      <c r="Q26" t="str">
        <f t="shared" si="3"/>
        <v>&lt;s&gt;[INST] &lt;&lt;SYS&gt;&gt;\nYou are a participant of a psycholinguistic experiment. You will do a task on English language use.\n&lt;&lt;/SYS&gt;&gt;\n\nIn this task, you will read a sentence, followed by a comprehension question. Please choose "Yes" or "No" to answer the question.\n\nPlease answer the question in this format without any other words:[ANSWER].\n\nRead the sentence and answer the question:\nSENTENCE: The shop sold the bike the student.\nQUESTION: Did the bike receive something/someone?[/INST]</v>
      </c>
      <c r="R26" t="s">
        <v>1125</v>
      </c>
    </row>
    <row r="27" spans="1:18">
      <c r="A27" t="s">
        <v>1187</v>
      </c>
      <c r="B27">
        <v>13</v>
      </c>
      <c r="C27" t="s">
        <v>1127</v>
      </c>
      <c r="D27" t="s">
        <v>1188</v>
      </c>
      <c r="E27" t="s">
        <v>1186</v>
      </c>
      <c r="F27" t="s">
        <v>1127</v>
      </c>
      <c r="G27" s="2" t="s">
        <v>1122</v>
      </c>
      <c r="H27" t="s">
        <v>1123</v>
      </c>
      <c r="I27" t="s">
        <v>1124</v>
      </c>
      <c r="J27" t="str">
        <f t="shared" si="0"/>
        <v>SENTENCE: The shop sold the student to the bike.</v>
      </c>
      <c r="K27" t="str">
        <f t="shared" si="1"/>
        <v>QUESTION: Did the bike receive something/someone?</v>
      </c>
      <c r="L27" t="str">
        <f t="shared" si="2"/>
        <v>In this task, you will read a sentence, followed by a comprehension question. Please choose "Yes" or "No" to answer the question.\n\nPlease answer the question in this format without any other words:[ANSWER].\n\nRead the sentence and answer the question:\nSENTENCE: The shop sold the student to the bike.\nQUESTION: Did the bike receive something/someone?</v>
      </c>
      <c r="M27" t="s">
        <v>14</v>
      </c>
      <c r="N27" t="s">
        <v>15</v>
      </c>
      <c r="O27" t="s">
        <v>16</v>
      </c>
      <c r="P27" t="s">
        <v>17</v>
      </c>
      <c r="Q27" t="str">
        <f t="shared" si="3"/>
        <v>&lt;s&gt;[INST] &lt;&lt;SYS&gt;&gt;\nYou are a participant of a psycholinguistic experiment. You will do a task on English language use.\n&lt;&lt;/SYS&gt;&gt;\n\nIn this task, you will read a sentence, followed by a comprehension question. Please choose "Yes" or "No" to answer the question.\n\nPlease answer the question in this format without any other words:[ANSWER].\n\nRead the sentence and answer the question:\nSENTENCE: The shop sold the student to the bike.\nQUESTION: Did the bike receive something/someone?[/INST]</v>
      </c>
      <c r="R27" t="s">
        <v>1125</v>
      </c>
    </row>
    <row r="28" spans="1:18">
      <c r="A28" t="s">
        <v>1189</v>
      </c>
      <c r="B28">
        <v>14</v>
      </c>
      <c r="C28" t="s">
        <v>1119</v>
      </c>
      <c r="D28" t="s">
        <v>1190</v>
      </c>
      <c r="E28" t="s">
        <v>1191</v>
      </c>
      <c r="F28" t="s">
        <v>1119</v>
      </c>
      <c r="G28" s="2" t="s">
        <v>1122</v>
      </c>
      <c r="H28" t="s">
        <v>1123</v>
      </c>
      <c r="I28" t="s">
        <v>1124</v>
      </c>
      <c r="J28" t="str">
        <f t="shared" si="0"/>
        <v>SENTENCE: The janitor lent the mop the teacher.</v>
      </c>
      <c r="K28" t="str">
        <f t="shared" si="1"/>
        <v>QUESTION: Did the mop receive something/someone?</v>
      </c>
      <c r="L28" t="str">
        <f t="shared" si="2"/>
        <v>In this task, you will read a sentence, followed by a comprehension question. Please choose "Yes" or "No" to answer the question.\n\nPlease answer the question in this format without any other words:[ANSWER].\n\nRead the sentence and answer the question:\nSENTENCE: The janitor lent the mop the teacher.\nQUESTION: Did the mop receive something/someone?</v>
      </c>
      <c r="M28" t="s">
        <v>14</v>
      </c>
      <c r="N28" t="s">
        <v>15</v>
      </c>
      <c r="O28" t="s">
        <v>16</v>
      </c>
      <c r="P28" t="s">
        <v>17</v>
      </c>
      <c r="Q28" t="str">
        <f t="shared" si="3"/>
        <v>&lt;s&gt;[INST] &lt;&lt;SYS&gt;&gt;\nYou are a participant of a psycholinguistic experiment. You will do a task on English language use.\n&lt;&lt;/SYS&gt;&gt;\n\nIn this task, you will read a sentence, followed by a comprehension question. Please choose "Yes" or "No" to answer the question.\n\nPlease answer the question in this format without any other words:[ANSWER].\n\nRead the sentence and answer the question:\nSENTENCE: The janitor lent the mop the teacher.\nQUESTION: Did the mop receive something/someone?[/INST]</v>
      </c>
      <c r="R28" t="s">
        <v>1125</v>
      </c>
    </row>
    <row r="29" spans="1:18">
      <c r="A29" t="s">
        <v>1192</v>
      </c>
      <c r="B29">
        <v>14</v>
      </c>
      <c r="C29" t="s">
        <v>1127</v>
      </c>
      <c r="D29" t="s">
        <v>1193</v>
      </c>
      <c r="E29" t="s">
        <v>1191</v>
      </c>
      <c r="F29" t="s">
        <v>1127</v>
      </c>
      <c r="G29" s="2" t="s">
        <v>1122</v>
      </c>
      <c r="H29" t="s">
        <v>1123</v>
      </c>
      <c r="I29" t="s">
        <v>1124</v>
      </c>
      <c r="J29" t="str">
        <f t="shared" si="0"/>
        <v>SENTENCE: The janitor lent the teacher to the mop.</v>
      </c>
      <c r="K29" t="str">
        <f t="shared" si="1"/>
        <v>QUESTION: Did the mop receive something/someone?</v>
      </c>
      <c r="L29" t="str">
        <f t="shared" si="2"/>
        <v>In this task, you will read a sentence, followed by a comprehension question. Please choose "Yes" or "No" to answer the question.\n\nPlease answer the question in this format without any other words:[ANSWER].\n\nRead the sentence and answer the question:\nSENTENCE: The janitor lent the teacher to the mop.\nQUESTION: Did the mop receive something/someone?</v>
      </c>
      <c r="M29" t="s">
        <v>14</v>
      </c>
      <c r="N29" t="s">
        <v>15</v>
      </c>
      <c r="O29" t="s">
        <v>16</v>
      </c>
      <c r="P29" t="s">
        <v>17</v>
      </c>
      <c r="Q29" t="str">
        <f t="shared" si="3"/>
        <v>&lt;s&gt;[INST] &lt;&lt;SYS&gt;&gt;\nYou are a participant of a psycholinguistic experiment. You will do a task on English language use.\n&lt;&lt;/SYS&gt;&gt;\n\nIn this task, you will read a sentence, followed by a comprehension question. Please choose "Yes" or "No" to answer the question.\n\nPlease answer the question in this format without any other words:[ANSWER].\n\nRead the sentence and answer the question:\nSENTENCE: The janitor lent the teacher to the mop.\nQUESTION: Did the mop receive something/someone?[/INST]</v>
      </c>
      <c r="R29" t="s">
        <v>1125</v>
      </c>
    </row>
    <row r="30" spans="1:18">
      <c r="A30" t="s">
        <v>1194</v>
      </c>
      <c r="B30">
        <v>15</v>
      </c>
      <c r="C30" t="s">
        <v>1119</v>
      </c>
      <c r="D30" t="s">
        <v>1195</v>
      </c>
      <c r="E30" t="s">
        <v>1196</v>
      </c>
      <c r="F30" t="s">
        <v>1119</v>
      </c>
      <c r="G30" s="2" t="s">
        <v>1122</v>
      </c>
      <c r="H30" t="s">
        <v>1123</v>
      </c>
      <c r="I30" t="s">
        <v>1124</v>
      </c>
      <c r="J30" t="str">
        <f t="shared" si="0"/>
        <v>SENTENCE: The car dealer leased the SUV the plumber.</v>
      </c>
      <c r="K30" t="str">
        <f t="shared" si="1"/>
        <v>QUESTION: Did the SUV receive something/someone?</v>
      </c>
      <c r="L30" t="str">
        <f t="shared" si="2"/>
        <v>In this task, you will read a sentence, followed by a comprehension question. Please choose "Yes" or "No" to answer the question.\n\nPlease answer the question in this format without any other words:[ANSWER].\n\nRead the sentence and answer the question:\nSENTENCE: The car dealer leased the SUV the plumber.\nQUESTION: Did the SUV receive something/someone?</v>
      </c>
      <c r="M30" t="s">
        <v>14</v>
      </c>
      <c r="N30" t="s">
        <v>15</v>
      </c>
      <c r="O30" t="s">
        <v>16</v>
      </c>
      <c r="P30" t="s">
        <v>17</v>
      </c>
      <c r="Q30" t="str">
        <f t="shared" si="3"/>
        <v>&lt;s&gt;[INST] &lt;&lt;SYS&gt;&gt;\nYou are a participant of a psycholinguistic experiment. You will do a task on English language use.\n&lt;&lt;/SYS&gt;&gt;\n\nIn this task, you will read a sentence, followed by a comprehension question. Please choose "Yes" or "No" to answer the question.\n\nPlease answer the question in this format without any other words:[ANSWER].\n\nRead the sentence and answer the question:\nSENTENCE: The car dealer leased the SUV the plumber.\nQUESTION: Did the SUV receive something/someone?[/INST]</v>
      </c>
      <c r="R30" t="s">
        <v>1125</v>
      </c>
    </row>
    <row r="31" spans="1:18">
      <c r="A31" t="s">
        <v>1197</v>
      </c>
      <c r="B31">
        <v>15</v>
      </c>
      <c r="C31" t="s">
        <v>1127</v>
      </c>
      <c r="D31" t="s">
        <v>1198</v>
      </c>
      <c r="E31" t="s">
        <v>1196</v>
      </c>
      <c r="F31" t="s">
        <v>1127</v>
      </c>
      <c r="G31" s="2" t="s">
        <v>1122</v>
      </c>
      <c r="H31" t="s">
        <v>1123</v>
      </c>
      <c r="I31" t="s">
        <v>1124</v>
      </c>
      <c r="J31" t="str">
        <f t="shared" si="0"/>
        <v>SENTENCE: The car dealer leased the plumber to the SUV.</v>
      </c>
      <c r="K31" t="str">
        <f t="shared" si="1"/>
        <v>QUESTION: Did the SUV receive something/someone?</v>
      </c>
      <c r="L31" t="str">
        <f t="shared" si="2"/>
        <v>In this task, you will read a sentence, followed by a comprehension question. Please choose "Yes" or "No" to answer the question.\n\nPlease answer the question in this format without any other words:[ANSWER].\n\nRead the sentence and answer the question:\nSENTENCE: The car dealer leased the plumber to the SUV.\nQUESTION: Did the SUV receive something/someone?</v>
      </c>
      <c r="M31" t="s">
        <v>14</v>
      </c>
      <c r="N31" t="s">
        <v>15</v>
      </c>
      <c r="O31" t="s">
        <v>16</v>
      </c>
      <c r="P31" t="s">
        <v>17</v>
      </c>
      <c r="Q31" t="str">
        <f t="shared" si="3"/>
        <v>&lt;s&gt;[INST] &lt;&lt;SYS&gt;&gt;\nYou are a participant of a psycholinguistic experiment. You will do a task on English language use.\n&lt;&lt;/SYS&gt;&gt;\n\nIn this task, you will read a sentence, followed by a comprehension question. Please choose "Yes" or "No" to answer the question.\n\nPlease answer the question in this format without any other words:[ANSWER].\n\nRead the sentence and answer the question:\nSENTENCE: The car dealer leased the plumber to the SUV.\nQUESTION: Did the SUV receive something/someone?[/INST]</v>
      </c>
      <c r="R31" t="s">
        <v>1125</v>
      </c>
    </row>
    <row r="32" spans="1:18">
      <c r="A32" t="s">
        <v>1199</v>
      </c>
      <c r="B32">
        <v>16</v>
      </c>
      <c r="C32" t="s">
        <v>1119</v>
      </c>
      <c r="D32" t="s">
        <v>1200</v>
      </c>
      <c r="E32" t="s">
        <v>1201</v>
      </c>
      <c r="F32" t="s">
        <v>1119</v>
      </c>
      <c r="G32" s="2" t="s">
        <v>1122</v>
      </c>
      <c r="H32" t="s">
        <v>1123</v>
      </c>
      <c r="I32" t="s">
        <v>1124</v>
      </c>
      <c r="J32" t="str">
        <f t="shared" si="0"/>
        <v>SENTENCE: The host tossed the microphone the contestant.</v>
      </c>
      <c r="K32" t="str">
        <f t="shared" si="1"/>
        <v>QUESTION: Did the contestant receive something/someone?</v>
      </c>
      <c r="L32" t="str">
        <f t="shared" si="2"/>
        <v>In this task, you will read a sentence, followed by a comprehension question. Please choose "Yes" or "No" to answer the question.\n\nPlease answer the question in this format without any other words:[ANSWER].\n\nRead the sentence and answer the question:\nSENTENCE: The host tossed the microphone the contestant.\nQUESTION: Did the contestant receive something/someone?</v>
      </c>
      <c r="M32" t="s">
        <v>14</v>
      </c>
      <c r="N32" t="s">
        <v>15</v>
      </c>
      <c r="O32" t="s">
        <v>16</v>
      </c>
      <c r="P32" t="s">
        <v>17</v>
      </c>
      <c r="Q32" t="str">
        <f t="shared" si="3"/>
        <v>&lt;s&gt;[INST] &lt;&lt;SYS&gt;&gt;\nYou are a participant of a psycholinguistic experiment. You will do a task on English language use.\n&lt;&lt;/SYS&gt;&gt;\n\nIn this task, you will read a sentence, followed by a comprehension question. Please choose "Yes" or "No" to answer the question.\n\nPlease answer the question in this format without any other words:[ANSWER].\n\nRead the sentence and answer the question:\nSENTENCE: The host tossed the microphone the contestant.\nQUESTION: Did the contestant receive something/someone?[/INST]</v>
      </c>
      <c r="R32" t="s">
        <v>1125</v>
      </c>
    </row>
    <row r="33" spans="1:18">
      <c r="A33" t="s">
        <v>1202</v>
      </c>
      <c r="B33">
        <v>16</v>
      </c>
      <c r="C33" t="s">
        <v>1127</v>
      </c>
      <c r="D33" t="s">
        <v>1203</v>
      </c>
      <c r="E33" t="s">
        <v>1201</v>
      </c>
      <c r="F33" t="s">
        <v>1127</v>
      </c>
      <c r="G33" s="2" t="s">
        <v>1122</v>
      </c>
      <c r="H33" t="s">
        <v>1123</v>
      </c>
      <c r="I33" t="s">
        <v>1124</v>
      </c>
      <c r="J33" t="str">
        <f t="shared" si="0"/>
        <v>SENTENCE: The host tossed the contestant to the microphone.</v>
      </c>
      <c r="K33" t="str">
        <f t="shared" si="1"/>
        <v>QUESTION: Did the contestant receive something/someone?</v>
      </c>
      <c r="L33" t="str">
        <f t="shared" si="2"/>
        <v>In this task, you will read a sentence, followed by a comprehension question. Please choose "Yes" or "No" to answer the question.\n\nPlease answer the question in this format without any other words:[ANSWER].\n\nRead the sentence and answer the question:\nSENTENCE: The host tossed the contestant to the microphone.\nQUESTION: Did the contestant receive something/someone?</v>
      </c>
      <c r="M33" t="s">
        <v>14</v>
      </c>
      <c r="N33" t="s">
        <v>15</v>
      </c>
      <c r="O33" t="s">
        <v>16</v>
      </c>
      <c r="P33" t="s">
        <v>17</v>
      </c>
      <c r="Q33" t="str">
        <f t="shared" si="3"/>
        <v>&lt;s&gt;[INST] &lt;&lt;SYS&gt;&gt;\nYou are a participant of a psycholinguistic experiment. You will do a task on English language use.\n&lt;&lt;/SYS&gt;&gt;\n\nIn this task, you will read a sentence, followed by a comprehension question. Please choose "Yes" or "No" to answer the question.\n\nPlease answer the question in this format without any other words:[ANSWER].\n\nRead the sentence and answer the question:\nSENTENCE: The host tossed the contestant to the microphone.\nQUESTION: Did the contestant receive something/someone?[/INST]</v>
      </c>
      <c r="R33" t="s">
        <v>1125</v>
      </c>
    </row>
    <row r="34" spans="1:18">
      <c r="A34" t="s">
        <v>1204</v>
      </c>
      <c r="B34">
        <v>17</v>
      </c>
      <c r="C34" t="s">
        <v>1119</v>
      </c>
      <c r="D34" t="s">
        <v>1205</v>
      </c>
      <c r="E34" t="s">
        <v>1206</v>
      </c>
      <c r="F34" t="s">
        <v>1119</v>
      </c>
      <c r="G34" s="2" t="s">
        <v>1122</v>
      </c>
      <c r="H34" t="s">
        <v>1123</v>
      </c>
      <c r="I34" t="s">
        <v>1124</v>
      </c>
      <c r="J34" t="str">
        <f t="shared" si="0"/>
        <v>SENTENCE: The quarterback passed the ball the receiver.</v>
      </c>
      <c r="K34" t="str">
        <f t="shared" si="1"/>
        <v>QUESTION: Did the receiver receive something/someone?</v>
      </c>
      <c r="L34" t="str">
        <f t="shared" si="2"/>
        <v>In this task, you will read a sentence, followed by a comprehension question. Please choose "Yes" or "No" to answer the question.\n\nPlease answer the question in this format without any other words:[ANSWER].\n\nRead the sentence and answer the question:\nSENTENCE: The quarterback passed the ball the receiver.\nQUESTION: Did the receiver receive something/someone?</v>
      </c>
      <c r="M34" t="s">
        <v>14</v>
      </c>
      <c r="N34" t="s">
        <v>15</v>
      </c>
      <c r="O34" t="s">
        <v>16</v>
      </c>
      <c r="P34" t="s">
        <v>17</v>
      </c>
      <c r="Q34" t="str">
        <f t="shared" si="3"/>
        <v>&lt;s&gt;[INST] &lt;&lt;SYS&gt;&gt;\nYou are a participant of a psycholinguistic experiment. You will do a task on English language use.\n&lt;&lt;/SYS&gt;&gt;\n\nIn this task, you will read a sentence, followed by a comprehension question. Please choose "Yes" or "No" to answer the question.\n\nPlease answer the question in this format without any other words:[ANSWER].\n\nRead the sentence and answer the question:\nSENTENCE: The quarterback passed the ball the receiver.\nQUESTION: Did the receiver receive something/someone?[/INST]</v>
      </c>
      <c r="R34" t="s">
        <v>1125</v>
      </c>
    </row>
    <row r="35" spans="1:18">
      <c r="A35" t="s">
        <v>1207</v>
      </c>
      <c r="B35">
        <v>17</v>
      </c>
      <c r="C35" t="s">
        <v>1127</v>
      </c>
      <c r="D35" t="s">
        <v>1208</v>
      </c>
      <c r="E35" t="s">
        <v>1206</v>
      </c>
      <c r="F35" t="s">
        <v>1127</v>
      </c>
      <c r="G35" s="2" t="s">
        <v>1122</v>
      </c>
      <c r="H35" t="s">
        <v>1123</v>
      </c>
      <c r="I35" t="s">
        <v>1124</v>
      </c>
      <c r="J35" t="str">
        <f t="shared" si="0"/>
        <v>SENTENCE: The quarterback passed the receiver to the ball.</v>
      </c>
      <c r="K35" t="str">
        <f t="shared" si="1"/>
        <v>QUESTION: Did the receiver receive something/someone?</v>
      </c>
      <c r="L35" t="str">
        <f t="shared" si="2"/>
        <v>In this task, you will read a sentence, followed by a comprehension question. Please choose "Yes" or "No" to answer the question.\n\nPlease answer the question in this format without any other words:[ANSWER].\n\nRead the sentence and answer the question:\nSENTENCE: The quarterback passed the receiver to the ball.\nQUESTION: Did the receiver receive something/someone?</v>
      </c>
      <c r="M35" t="s">
        <v>14</v>
      </c>
      <c r="N35" t="s">
        <v>15</v>
      </c>
      <c r="O35" t="s">
        <v>16</v>
      </c>
      <c r="P35" t="s">
        <v>17</v>
      </c>
      <c r="Q35" t="str">
        <f t="shared" si="3"/>
        <v>&lt;s&gt;[INST] &lt;&lt;SYS&gt;&gt;\nYou are a participant of a psycholinguistic experiment. You will do a task on English language use.\n&lt;&lt;/SYS&gt;&gt;\n\nIn this task, you will read a sentence, followed by a comprehension question. Please choose "Yes" or "No" to answer the question.\n\nPlease answer the question in this format without any other words:[ANSWER].\n\nRead the sentence and answer the question:\nSENTENCE: The quarterback passed the receiver to the ball.\nQUESTION: Did the receiver receive something/someone?[/INST]</v>
      </c>
      <c r="R35" t="s">
        <v>1125</v>
      </c>
    </row>
    <row r="36" spans="1:18">
      <c r="A36" t="s">
        <v>1209</v>
      </c>
      <c r="B36">
        <v>18</v>
      </c>
      <c r="C36" t="s">
        <v>1119</v>
      </c>
      <c r="D36" t="s">
        <v>1210</v>
      </c>
      <c r="E36" t="s">
        <v>1211</v>
      </c>
      <c r="F36" t="s">
        <v>1119</v>
      </c>
      <c r="G36" s="2" t="s">
        <v>1122</v>
      </c>
      <c r="H36" t="s">
        <v>1123</v>
      </c>
      <c r="I36" t="s">
        <v>1124</v>
      </c>
      <c r="J36" t="str">
        <f t="shared" si="0"/>
        <v>SENTENCE: The video store rented the DVD the customer.</v>
      </c>
      <c r="K36" t="str">
        <f t="shared" si="1"/>
        <v>QUESTION: Did the customer receive something/someone?</v>
      </c>
      <c r="L36" t="str">
        <f t="shared" si="2"/>
        <v>In this task, you will read a sentence, followed by a comprehension question. Please choose "Yes" or "No" to answer the question.\n\nPlease answer the question in this format without any other words:[ANSWER].\n\nRead the sentence and answer the question:\nSENTENCE: The video store rented the DVD the customer.\nQUESTION: Did the customer receive something/someone?</v>
      </c>
      <c r="M36" t="s">
        <v>14</v>
      </c>
      <c r="N36" t="s">
        <v>15</v>
      </c>
      <c r="O36" t="s">
        <v>16</v>
      </c>
      <c r="P36" t="s">
        <v>17</v>
      </c>
      <c r="Q36" t="str">
        <f t="shared" si="3"/>
        <v>&lt;s&gt;[INST] &lt;&lt;SYS&gt;&gt;\nYou are a participant of a psycholinguistic experiment. You will do a task on English language use.\n&lt;&lt;/SYS&gt;&gt;\n\nIn this task, you will read a sentence, followed by a comprehension question. Please choose "Yes" or "No" to answer the question.\n\nPlease answer the question in this format without any other words:[ANSWER].\n\nRead the sentence and answer the question:\nSENTENCE: The video store rented the DVD the customer.\nQUESTION: Did the customer receive something/someone?[/INST]</v>
      </c>
      <c r="R36" t="s">
        <v>1125</v>
      </c>
    </row>
    <row r="37" spans="1:18">
      <c r="A37" t="s">
        <v>1212</v>
      </c>
      <c r="B37">
        <v>18</v>
      </c>
      <c r="C37" t="s">
        <v>1127</v>
      </c>
      <c r="D37" t="s">
        <v>1213</v>
      </c>
      <c r="E37" t="s">
        <v>1211</v>
      </c>
      <c r="F37" t="s">
        <v>1127</v>
      </c>
      <c r="G37" s="2" t="s">
        <v>1122</v>
      </c>
      <c r="H37" t="s">
        <v>1123</v>
      </c>
      <c r="I37" t="s">
        <v>1124</v>
      </c>
      <c r="J37" t="str">
        <f t="shared" si="0"/>
        <v>SENTENCE: The video store rented the customer to the DVD.</v>
      </c>
      <c r="K37" t="str">
        <f t="shared" si="1"/>
        <v>QUESTION: Did the customer receive something/someone?</v>
      </c>
      <c r="L37" t="str">
        <f t="shared" si="2"/>
        <v>In this task, you will read a sentence, followed by a comprehension question. Please choose "Yes" or "No" to answer the question.\n\nPlease answer the question in this format without any other words:[ANSWER].\n\nRead the sentence and answer the question:\nSENTENCE: The video store rented the customer to the DVD.\nQUESTION: Did the customer receive something/someone?</v>
      </c>
      <c r="M37" t="s">
        <v>14</v>
      </c>
      <c r="N37" t="s">
        <v>15</v>
      </c>
      <c r="O37" t="s">
        <v>16</v>
      </c>
      <c r="P37" t="s">
        <v>17</v>
      </c>
      <c r="Q37" t="str">
        <f t="shared" si="3"/>
        <v>&lt;s&gt;[INST] &lt;&lt;SYS&gt;&gt;\nYou are a participant of a psycholinguistic experiment. You will do a task on English language use.\n&lt;&lt;/SYS&gt;&gt;\n\nIn this task, you will read a sentence, followed by a comprehension question. Please choose "Yes" or "No" to answer the question.\n\nPlease answer the question in this format without any other words:[ANSWER].\n\nRead the sentence and answer the question:\nSENTENCE: The video store rented the customer to the DVD.\nQUESTION: Did the customer receive something/someone?[/INST]</v>
      </c>
      <c r="R37" t="s">
        <v>1125</v>
      </c>
    </row>
    <row r="38" spans="1:18">
      <c r="A38" t="s">
        <v>1214</v>
      </c>
      <c r="B38">
        <v>19</v>
      </c>
      <c r="C38" t="s">
        <v>1119</v>
      </c>
      <c r="D38" t="s">
        <v>1215</v>
      </c>
      <c r="E38" t="s">
        <v>1216</v>
      </c>
      <c r="F38" t="s">
        <v>1119</v>
      </c>
      <c r="G38" s="2" t="s">
        <v>1122</v>
      </c>
      <c r="H38" t="s">
        <v>1123</v>
      </c>
      <c r="I38" t="s">
        <v>1124</v>
      </c>
      <c r="J38" t="str">
        <f t="shared" si="0"/>
        <v>SENTENCE: The bartender handed the drink the lady.</v>
      </c>
      <c r="K38" t="str">
        <f t="shared" si="1"/>
        <v>QUESTION: Did the lady receive something/someone?</v>
      </c>
      <c r="L38" t="str">
        <f t="shared" si="2"/>
        <v>In this task, you will read a sentence, followed by a comprehension question. Please choose "Yes" or "No" to answer the question.\n\nPlease answer the question in this format without any other words:[ANSWER].\n\nRead the sentence and answer the question:\nSENTENCE: The bartender handed the drink the lady.\nQUESTION: Did the lady receive something/someone?</v>
      </c>
      <c r="M38" t="s">
        <v>14</v>
      </c>
      <c r="N38" t="s">
        <v>15</v>
      </c>
      <c r="O38" t="s">
        <v>16</v>
      </c>
      <c r="P38" t="s">
        <v>17</v>
      </c>
      <c r="Q38" t="str">
        <f t="shared" si="3"/>
        <v>&lt;s&gt;[INST] &lt;&lt;SYS&gt;&gt;\nYou are a participant of a psycholinguistic experiment. You will do a task on English language use.\n&lt;&lt;/SYS&gt;&gt;\n\nIn this task, you will read a sentence, followed by a comprehension question. Please choose "Yes" or "No" to answer the question.\n\nPlease answer the question in this format without any other words:[ANSWER].\n\nRead the sentence and answer the question:\nSENTENCE: The bartender handed the drink the lady.\nQUESTION: Did the lady receive something/someone?[/INST]</v>
      </c>
      <c r="R38" t="s">
        <v>1125</v>
      </c>
    </row>
    <row r="39" spans="1:18">
      <c r="A39" t="s">
        <v>1217</v>
      </c>
      <c r="B39">
        <v>19</v>
      </c>
      <c r="C39" t="s">
        <v>1127</v>
      </c>
      <c r="D39" t="s">
        <v>1218</v>
      </c>
      <c r="E39" t="s">
        <v>1216</v>
      </c>
      <c r="F39" t="s">
        <v>1127</v>
      </c>
      <c r="G39" s="2" t="s">
        <v>1122</v>
      </c>
      <c r="H39" t="s">
        <v>1123</v>
      </c>
      <c r="I39" t="s">
        <v>1124</v>
      </c>
      <c r="J39" t="str">
        <f t="shared" si="0"/>
        <v>SENTENCE: The bartender handed the lady to the drink.</v>
      </c>
      <c r="K39" t="str">
        <f t="shared" si="1"/>
        <v>QUESTION: Did the lady receive something/someone?</v>
      </c>
      <c r="L39" t="str">
        <f t="shared" si="2"/>
        <v>In this task, you will read a sentence, followed by a comprehension question. Please choose "Yes" or "No" to answer the question.\n\nPlease answer the question in this format without any other words:[ANSWER].\n\nRead the sentence and answer the question:\nSENTENCE: The bartender handed the lady to the drink.\nQUESTION: Did the lady receive something/someone?</v>
      </c>
      <c r="M39" t="s">
        <v>14</v>
      </c>
      <c r="N39" t="s">
        <v>15</v>
      </c>
      <c r="O39" t="s">
        <v>16</v>
      </c>
      <c r="P39" t="s">
        <v>17</v>
      </c>
      <c r="Q39" t="str">
        <f t="shared" si="3"/>
        <v>&lt;s&gt;[INST] &lt;&lt;SYS&gt;&gt;\nYou are a participant of a psycholinguistic experiment. You will do a task on English language use.\n&lt;&lt;/SYS&gt;&gt;\n\nIn this task, you will read a sentence, followed by a comprehension question. Please choose "Yes" or "No" to answer the question.\n\nPlease answer the question in this format without any other words:[ANSWER].\n\nRead the sentence and answer the question:\nSENTENCE: The bartender handed the lady to the drink.\nQUESTION: Did the lady receive something/someone?[/INST]</v>
      </c>
      <c r="R39" t="s">
        <v>1125</v>
      </c>
    </row>
    <row r="40" spans="1:18">
      <c r="A40" t="s">
        <v>1219</v>
      </c>
      <c r="B40">
        <v>20</v>
      </c>
      <c r="C40" t="s">
        <v>1119</v>
      </c>
      <c r="D40" t="s">
        <v>1220</v>
      </c>
      <c r="E40" t="s">
        <v>1221</v>
      </c>
      <c r="F40" t="s">
        <v>1119</v>
      </c>
      <c r="G40" s="2" t="s">
        <v>1122</v>
      </c>
      <c r="H40" t="s">
        <v>1123</v>
      </c>
      <c r="I40" t="s">
        <v>1124</v>
      </c>
      <c r="J40" t="str">
        <f t="shared" si="0"/>
        <v>SENTENCE: The magician threw the hat the assistant.</v>
      </c>
      <c r="K40" t="str">
        <f t="shared" si="1"/>
        <v>QUESTION: Did the assistant receive something/someone?</v>
      </c>
      <c r="L40" t="str">
        <f t="shared" si="2"/>
        <v>In this task, you will read a sentence, followed by a comprehension question. Please choose "Yes" or "No" to answer the question.\n\nPlease answer the question in this format without any other words:[ANSWER].\n\nRead the sentence and answer the question:\nSENTENCE: The magician threw the hat the assistant.\nQUESTION: Did the assistant receive something/someone?</v>
      </c>
      <c r="M40" t="s">
        <v>14</v>
      </c>
      <c r="N40" t="s">
        <v>15</v>
      </c>
      <c r="O40" t="s">
        <v>16</v>
      </c>
      <c r="P40" t="s">
        <v>17</v>
      </c>
      <c r="Q40" t="str">
        <f t="shared" si="3"/>
        <v>&lt;s&gt;[INST] &lt;&lt;SYS&gt;&gt;\nYou are a participant of a psycholinguistic experiment. You will do a task on English language use.\n&lt;&lt;/SYS&gt;&gt;\n\nIn this task, you will read a sentence, followed by a comprehension question. Please choose "Yes" or "No" to answer the question.\n\nPlease answer the question in this format without any other words:[ANSWER].\n\nRead the sentence and answer the question:\nSENTENCE: The magician threw the hat the assistant.\nQUESTION: Did the assistant receive something/someone?[/INST]</v>
      </c>
      <c r="R40" t="s">
        <v>1125</v>
      </c>
    </row>
    <row r="41" spans="1:18">
      <c r="A41" t="s">
        <v>1222</v>
      </c>
      <c r="B41">
        <v>20</v>
      </c>
      <c r="C41" t="s">
        <v>1127</v>
      </c>
      <c r="D41" t="s">
        <v>1223</v>
      </c>
      <c r="E41" t="s">
        <v>1221</v>
      </c>
      <c r="F41" t="s">
        <v>1127</v>
      </c>
      <c r="G41" s="2" t="s">
        <v>1122</v>
      </c>
      <c r="H41" t="s">
        <v>1123</v>
      </c>
      <c r="I41" t="s">
        <v>1124</v>
      </c>
      <c r="J41" t="str">
        <f t="shared" si="0"/>
        <v>SENTENCE: The magician threw the assistant to the hat.</v>
      </c>
      <c r="K41" t="str">
        <f t="shared" si="1"/>
        <v>QUESTION: Did the assistant receive something/someone?</v>
      </c>
      <c r="L41" t="str">
        <f t="shared" si="2"/>
        <v>In this task, you will read a sentence, followed by a comprehension question. Please choose "Yes" or "No" to answer the question.\n\nPlease answer the question in this format without any other words:[ANSWER].\n\nRead the sentence and answer the question:\nSENTENCE: The magician threw the assistant to the hat.\nQUESTION: Did the assistant receive something/someone?</v>
      </c>
      <c r="M41" t="s">
        <v>14</v>
      </c>
      <c r="N41" t="s">
        <v>15</v>
      </c>
      <c r="O41" t="s">
        <v>16</v>
      </c>
      <c r="P41" t="s">
        <v>17</v>
      </c>
      <c r="Q41" t="str">
        <f t="shared" si="3"/>
        <v>&lt;s&gt;[INST] &lt;&lt;SYS&gt;&gt;\nYou are a participant of a psycholinguistic experiment. You will do a task on English language use.\n&lt;&lt;/SYS&gt;&gt;\n\nIn this task, you will read a sentence, followed by a comprehension question. Please choose "Yes" or "No" to answer the question.\n\nPlease answer the question in this format without any other words:[ANSWER].\n\nRead the sentence and answer the question:\nSENTENCE: The magician threw the assistant to the hat.\nQUESTION: Did the assistant receive something/someone?[/INST]</v>
      </c>
      <c r="R41" t="s">
        <v>1125</v>
      </c>
    </row>
  </sheetData>
  <autoFilter ref="A1:L41">
    <extLst/>
  </autoFilter>
  <pageMargins left="0.75" right="0.75" top="1" bottom="1" header="0.5" footer="0.5"/>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97"/>
  <sheetViews>
    <sheetView zoomScale="94" zoomScaleNormal="94" workbookViewId="0">
      <selection activeCell="D1" sqref="D1"/>
    </sheetView>
  </sheetViews>
  <sheetFormatPr defaultColWidth="9.16346153846154" defaultRowHeight="16.8"/>
  <cols>
    <col min="2" max="2" width="10.3365384615385"/>
    <col min="4" max="4" width="33.8365384615385" customWidth="1"/>
  </cols>
  <sheetData>
    <row r="1" spans="1:16">
      <c r="A1" t="s">
        <v>0</v>
      </c>
      <c r="B1" t="s">
        <v>1</v>
      </c>
      <c r="C1" t="s">
        <v>2</v>
      </c>
      <c r="D1" s="1" t="s">
        <v>3</v>
      </c>
      <c r="E1" t="s">
        <v>4</v>
      </c>
      <c r="J1" t="s">
        <v>5</v>
      </c>
      <c r="K1" t="s">
        <v>6</v>
      </c>
      <c r="L1" t="s">
        <v>5</v>
      </c>
      <c r="P1" t="s">
        <v>130</v>
      </c>
    </row>
    <row r="2" spans="1:16">
      <c r="A2" t="s">
        <v>1224</v>
      </c>
      <c r="B2">
        <v>1</v>
      </c>
      <c r="C2" t="s">
        <v>1225</v>
      </c>
      <c r="D2" t="s">
        <v>1226</v>
      </c>
      <c r="E2" t="s">
        <v>1225</v>
      </c>
      <c r="F2" s="2" t="s">
        <v>1227</v>
      </c>
      <c r="G2" t="s">
        <v>1228</v>
      </c>
      <c r="H2" t="s">
        <v>1229</v>
      </c>
      <c r="I2" t="s">
        <v>1230</v>
      </c>
      <c r="J2" t="str">
        <f>F2&amp;"\n\n"&amp;G2&amp;"\n\n"&amp;H2&amp;"\n\n"&amp;I2&amp;"\n"&amp;D2</f>
        <v>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question:\nRegina is the capital of what Canadian prairie city?</v>
      </c>
      <c r="K2" t="s">
        <v>14</v>
      </c>
      <c r="L2" t="s">
        <v>1231</v>
      </c>
      <c r="M2" t="s">
        <v>15</v>
      </c>
      <c r="N2" t="s">
        <v>16</v>
      </c>
      <c r="O2" t="s">
        <v>17</v>
      </c>
      <c r="P2" t="str">
        <f>M2&amp;K2&amp;N2&amp;L2&amp;O2</f>
        <v>&lt;s&gt;[INST] &lt;&lt;SYS&gt;&gt;\nYou are a participant of a psycholinguistic experiment. You will do a task on English language use.\n&lt;&lt;/SYS&gt;&gt;\n\nIn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question:\nRegina is the capital of what Canadian prairie city?[/INST]</v>
      </c>
    </row>
    <row r="3" spans="1:16">
      <c r="A3" t="s">
        <v>1232</v>
      </c>
      <c r="B3">
        <v>1</v>
      </c>
      <c r="C3" t="s">
        <v>1233</v>
      </c>
      <c r="D3" t="s">
        <v>1234</v>
      </c>
      <c r="E3" t="s">
        <v>1233</v>
      </c>
      <c r="F3" s="2" t="s">
        <v>1227</v>
      </c>
      <c r="G3" t="s">
        <v>1228</v>
      </c>
      <c r="H3" t="s">
        <v>1229</v>
      </c>
      <c r="I3" t="s">
        <v>1230</v>
      </c>
      <c r="J3" t="str">
        <f t="shared" ref="J3:J34" si="0">F3&amp;"\n\n"&amp;G3&amp;"\n\n"&amp;H3&amp;"\n\n"&amp;I3&amp;"\n"&amp;D3</f>
        <v>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question:\nRegina is the capital of what Canadian prairie town?</v>
      </c>
      <c r="K3" t="s">
        <v>14</v>
      </c>
      <c r="L3" t="s">
        <v>1235</v>
      </c>
      <c r="M3" t="s">
        <v>15</v>
      </c>
      <c r="N3" t="s">
        <v>16</v>
      </c>
      <c r="O3" t="s">
        <v>17</v>
      </c>
      <c r="P3" t="str">
        <f t="shared" ref="P3:P34" si="1">M3&amp;K3&amp;N3&amp;L3&amp;O3</f>
        <v>&lt;s&gt;[INST] &lt;&lt;SYS&gt;&gt;\nYou are a participant of a psycholinguistic experiment. You will do a task on English language use.\n&lt;&lt;/SYS&gt;&gt;\n\nIn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question:\nRegina is the capital of what Canadian prairie town?[/INST]</v>
      </c>
    </row>
    <row r="4" spans="1:16">
      <c r="A4" t="s">
        <v>1236</v>
      </c>
      <c r="B4">
        <v>2</v>
      </c>
      <c r="C4" t="s">
        <v>1233</v>
      </c>
      <c r="D4" t="s">
        <v>1237</v>
      </c>
      <c r="E4" t="s">
        <v>1233</v>
      </c>
      <c r="F4" s="2" t="s">
        <v>1227</v>
      </c>
      <c r="G4" t="s">
        <v>1228</v>
      </c>
      <c r="H4" t="s">
        <v>1229</v>
      </c>
      <c r="I4" t="s">
        <v>1230</v>
      </c>
      <c r="J4" t="str">
        <f t="shared" si="0"/>
        <v>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question:\nWhat country includes the Thames River, sphinxes, pyramids, mummies, pharaohs, and Cleopatra?</v>
      </c>
      <c r="K4" t="s">
        <v>14</v>
      </c>
      <c r="L4" t="s">
        <v>1238</v>
      </c>
      <c r="M4" t="s">
        <v>15</v>
      </c>
      <c r="N4" t="s">
        <v>16</v>
      </c>
      <c r="O4" t="s">
        <v>17</v>
      </c>
      <c r="P4" t="str">
        <f t="shared" si="1"/>
        <v>&lt;s&gt;[INST] &lt;&lt;SYS&gt;&gt;\nYou are a participant of a psycholinguistic experiment. You will do a task on English language use.\n&lt;&lt;/SYS&gt;&gt;\n\nIn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question:\nWhat country includes the Thames River, sphinxes, pyramids, mummies, pharaohs, and Cleopatra?[/INST]</v>
      </c>
    </row>
    <row r="5" spans="1:16">
      <c r="A5" t="s">
        <v>1239</v>
      </c>
      <c r="B5">
        <v>2</v>
      </c>
      <c r="C5" t="s">
        <v>1225</v>
      </c>
      <c r="D5" t="s">
        <v>1240</v>
      </c>
      <c r="E5" t="s">
        <v>1225</v>
      </c>
      <c r="F5" s="2" t="s">
        <v>1227</v>
      </c>
      <c r="G5" t="s">
        <v>1228</v>
      </c>
      <c r="H5" t="s">
        <v>1229</v>
      </c>
      <c r="I5" t="s">
        <v>1230</v>
      </c>
      <c r="J5" t="str">
        <f t="shared" si="0"/>
        <v>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question:\nWhat country includes the Congo River, sphinxes, pyramids, mummies, pharaohs, and Cleopatra?</v>
      </c>
      <c r="K5" t="s">
        <v>14</v>
      </c>
      <c r="L5" t="s">
        <v>1241</v>
      </c>
      <c r="M5" t="s">
        <v>15</v>
      </c>
      <c r="N5" t="s">
        <v>16</v>
      </c>
      <c r="O5" t="s">
        <v>17</v>
      </c>
      <c r="P5" t="str">
        <f t="shared" si="1"/>
        <v>&lt;s&gt;[INST] &lt;&lt;SYS&gt;&gt;\nYou are a participant of a psycholinguistic experiment. You will do a task on English language use.\n&lt;&lt;/SYS&gt;&gt;\n\nIn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question:\nWhat country includes the Congo River, sphinxes, pyramids, mummies, pharaohs, and Cleopatra?[/INST]</v>
      </c>
    </row>
    <row r="6" spans="1:16">
      <c r="A6" t="s">
        <v>1242</v>
      </c>
      <c r="B6">
        <v>3</v>
      </c>
      <c r="C6" t="s">
        <v>1225</v>
      </c>
      <c r="D6" t="s">
        <v>1243</v>
      </c>
      <c r="E6" t="s">
        <v>1225</v>
      </c>
      <c r="F6" s="2" t="s">
        <v>1227</v>
      </c>
      <c r="G6" t="s">
        <v>1228</v>
      </c>
      <c r="H6" t="s">
        <v>1229</v>
      </c>
      <c r="I6" t="s">
        <v>1230</v>
      </c>
      <c r="J6" t="str">
        <f t="shared" si="0"/>
        <v>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question:\nWhat short year has only 28 days except during leap years?</v>
      </c>
      <c r="K6" t="s">
        <v>14</v>
      </c>
      <c r="L6" t="s">
        <v>1244</v>
      </c>
      <c r="M6" t="s">
        <v>15</v>
      </c>
      <c r="N6" t="s">
        <v>16</v>
      </c>
      <c r="O6" t="s">
        <v>17</v>
      </c>
      <c r="P6" t="str">
        <f t="shared" si="1"/>
        <v>&lt;s&gt;[INST] &lt;&lt;SYS&gt;&gt;\nYou are a participant of a psycholinguistic experiment. You will do a task on English language use.\n&lt;&lt;/SYS&gt;&gt;\n\nIn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question:\nWhat short year has only 28 days except during leap years?[/INST]</v>
      </c>
    </row>
    <row r="7" spans="1:16">
      <c r="A7" t="s">
        <v>1245</v>
      </c>
      <c r="B7">
        <v>3</v>
      </c>
      <c r="C7" t="s">
        <v>1233</v>
      </c>
      <c r="D7" t="s">
        <v>1246</v>
      </c>
      <c r="E7" t="s">
        <v>1233</v>
      </c>
      <c r="F7" s="2" t="s">
        <v>1227</v>
      </c>
      <c r="G7" t="s">
        <v>1228</v>
      </c>
      <c r="H7" t="s">
        <v>1229</v>
      </c>
      <c r="I7" t="s">
        <v>1230</v>
      </c>
      <c r="J7" t="str">
        <f t="shared" si="0"/>
        <v>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question:\nWhat short hour has only 28 days except during leap years?</v>
      </c>
      <c r="K7" t="s">
        <v>14</v>
      </c>
      <c r="L7" t="s">
        <v>1247</v>
      </c>
      <c r="M7" t="s">
        <v>15</v>
      </c>
      <c r="N7" t="s">
        <v>16</v>
      </c>
      <c r="O7" t="s">
        <v>17</v>
      </c>
      <c r="P7" t="str">
        <f t="shared" si="1"/>
        <v>&lt;s&gt;[INST] &lt;&lt;SYS&gt;&gt;\nYou are a participant of a psycholinguistic experiment. You will do a task on English language use.\n&lt;&lt;/SYS&gt;&gt;\n\nIn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question:\nWhat short hour has only 28 days except during leap years?[/INST]</v>
      </c>
    </row>
    <row r="8" spans="1:16">
      <c r="A8" t="s">
        <v>1248</v>
      </c>
      <c r="B8">
        <v>4</v>
      </c>
      <c r="C8" t="s">
        <v>1225</v>
      </c>
      <c r="D8" t="s">
        <v>1249</v>
      </c>
      <c r="E8" t="s">
        <v>1225</v>
      </c>
      <c r="F8" s="2" t="s">
        <v>1227</v>
      </c>
      <c r="G8" t="s">
        <v>1228</v>
      </c>
      <c r="H8" t="s">
        <v>1229</v>
      </c>
      <c r="I8" t="s">
        <v>1230</v>
      </c>
      <c r="J8" t="str">
        <f t="shared" si="0"/>
        <v>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question:\nSnoopy is a black and white cat in what famous Charles Schulz comic strip?</v>
      </c>
      <c r="K8" t="s">
        <v>14</v>
      </c>
      <c r="L8" t="s">
        <v>1250</v>
      </c>
      <c r="M8" t="s">
        <v>15</v>
      </c>
      <c r="N8" t="s">
        <v>16</v>
      </c>
      <c r="O8" t="s">
        <v>17</v>
      </c>
      <c r="P8" t="str">
        <f t="shared" si="1"/>
        <v>&lt;s&gt;[INST] &lt;&lt;SYS&gt;&gt;\nYou are a participant of a psycholinguistic experiment. You will do a task on English language use.\n&lt;&lt;/SYS&gt;&gt;\n\nIn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question:\nSnoopy is a black and white cat in what famous Charles Schulz comic strip?[/INST]</v>
      </c>
    </row>
    <row r="9" spans="1:16">
      <c r="A9" t="s">
        <v>1251</v>
      </c>
      <c r="B9">
        <v>4</v>
      </c>
      <c r="C9" t="s">
        <v>1233</v>
      </c>
      <c r="D9" t="s">
        <v>1252</v>
      </c>
      <c r="E9" t="s">
        <v>1233</v>
      </c>
      <c r="F9" s="2" t="s">
        <v>1227</v>
      </c>
      <c r="G9" t="s">
        <v>1228</v>
      </c>
      <c r="H9" t="s">
        <v>1229</v>
      </c>
      <c r="I9" t="s">
        <v>1230</v>
      </c>
      <c r="J9" t="str">
        <f t="shared" si="0"/>
        <v>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question:\nSnoopy is a black and white mouse in what famous Charles Schulz comic strip?</v>
      </c>
      <c r="K9" t="s">
        <v>14</v>
      </c>
      <c r="L9" t="s">
        <v>1253</v>
      </c>
      <c r="M9" t="s">
        <v>15</v>
      </c>
      <c r="N9" t="s">
        <v>16</v>
      </c>
      <c r="O9" t="s">
        <v>17</v>
      </c>
      <c r="P9" t="str">
        <f t="shared" si="1"/>
        <v>&lt;s&gt;[INST] &lt;&lt;SYS&gt;&gt;\nYou are a participant of a psycholinguistic experiment. You will do a task on English language use.\n&lt;&lt;/SYS&gt;&gt;\n\nIn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question:\nSnoopy is a black and white mouse in what famous Charles Schulz comic strip?[/INST]</v>
      </c>
    </row>
    <row r="10" spans="1:16">
      <c r="A10" t="s">
        <v>1254</v>
      </c>
      <c r="B10">
        <v>5</v>
      </c>
      <c r="C10" t="s">
        <v>1233</v>
      </c>
      <c r="D10" t="s">
        <v>1255</v>
      </c>
      <c r="E10" t="s">
        <v>1233</v>
      </c>
      <c r="F10" s="2" t="s">
        <v>1227</v>
      </c>
      <c r="G10" t="s">
        <v>1228</v>
      </c>
      <c r="H10" t="s">
        <v>1229</v>
      </c>
      <c r="I10" t="s">
        <v>1230</v>
      </c>
      <c r="J10" t="str">
        <f t="shared" si="0"/>
        <v>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question:\nWho starred in “Philadelphia,” “Apollo 9,” “Forrest Gump,” and “Sleepless in Seattle”?</v>
      </c>
      <c r="K10" t="s">
        <v>14</v>
      </c>
      <c r="L10" t="s">
        <v>1256</v>
      </c>
      <c r="M10" t="s">
        <v>15</v>
      </c>
      <c r="N10" t="s">
        <v>16</v>
      </c>
      <c r="O10" t="s">
        <v>17</v>
      </c>
      <c r="P10" t="str">
        <f t="shared" si="1"/>
        <v>&lt;s&gt;[INST] &lt;&lt;SYS&gt;&gt;\nYou are a participant of a psycholinguistic experiment. You will do a task on English language use.\n&lt;&lt;/SYS&gt;&gt;\n\nIn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question:\nWho starred in “Philadelphia,” “Apollo 9,” “Forrest Gump,” and “Sleepless in Seattle”?[/INST]</v>
      </c>
    </row>
    <row r="11" spans="1:16">
      <c r="A11" t="s">
        <v>1257</v>
      </c>
      <c r="B11">
        <v>5</v>
      </c>
      <c r="C11" t="s">
        <v>1225</v>
      </c>
      <c r="D11" t="s">
        <v>1258</v>
      </c>
      <c r="E11" t="s">
        <v>1225</v>
      </c>
      <c r="F11" s="2" t="s">
        <v>1227</v>
      </c>
      <c r="G11" t="s">
        <v>1228</v>
      </c>
      <c r="H11" t="s">
        <v>1229</v>
      </c>
      <c r="I11" t="s">
        <v>1230</v>
      </c>
      <c r="J11" t="str">
        <f t="shared" si="0"/>
        <v>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question:\nWho starred in “Philadelphia,” “Apollo 11,” “Forrest Gump,” and “Sleepless in Seattle”?</v>
      </c>
      <c r="K11" t="s">
        <v>14</v>
      </c>
      <c r="L11" t="s">
        <v>1259</v>
      </c>
      <c r="M11" t="s">
        <v>15</v>
      </c>
      <c r="N11" t="s">
        <v>16</v>
      </c>
      <c r="O11" t="s">
        <v>17</v>
      </c>
      <c r="P11" t="str">
        <f t="shared" si="1"/>
        <v>&lt;s&gt;[INST] &lt;&lt;SYS&gt;&gt;\nYou are a participant of a psycholinguistic experiment. You will do a task on English language use.\n&lt;&lt;/SYS&gt;&gt;\n\nIn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question:\nWho starred in “Philadelphia,” “Apollo 11,” “Forrest Gump,” and “Sleepless in Seattle”?[/INST]</v>
      </c>
    </row>
    <row r="12" spans="1:16">
      <c r="A12" t="s">
        <v>1260</v>
      </c>
      <c r="B12">
        <v>6</v>
      </c>
      <c r="C12" t="s">
        <v>1225</v>
      </c>
      <c r="D12" t="s">
        <v>1261</v>
      </c>
      <c r="E12" t="s">
        <v>1225</v>
      </c>
      <c r="F12" s="2" t="s">
        <v>1227</v>
      </c>
      <c r="G12" t="s">
        <v>1228</v>
      </c>
      <c r="H12" t="s">
        <v>1229</v>
      </c>
      <c r="I12" t="s">
        <v>1230</v>
      </c>
      <c r="J12" t="str">
        <f t="shared" si="0"/>
        <v>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question:\nWhat was discovered when the apple fell on the head of the sitting scientist Galileo?</v>
      </c>
      <c r="K12" t="s">
        <v>14</v>
      </c>
      <c r="L12" t="s">
        <v>1262</v>
      </c>
      <c r="M12" t="s">
        <v>15</v>
      </c>
      <c r="N12" t="s">
        <v>16</v>
      </c>
      <c r="O12" t="s">
        <v>17</v>
      </c>
      <c r="P12" t="str">
        <f t="shared" si="1"/>
        <v>&lt;s&gt;[INST] &lt;&lt;SYS&gt;&gt;\nYou are a participant of a psycholinguistic experiment. You will do a task on English language use.\n&lt;&lt;/SYS&gt;&gt;\n\nIn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question:\nWhat was discovered when the apple fell on the head of the sitting scientist Galileo?[/INST]</v>
      </c>
    </row>
    <row r="13" spans="1:16">
      <c r="A13" t="s">
        <v>1263</v>
      </c>
      <c r="B13">
        <v>6</v>
      </c>
      <c r="C13" t="s">
        <v>1233</v>
      </c>
      <c r="D13" t="s">
        <v>1264</v>
      </c>
      <c r="E13" t="s">
        <v>1233</v>
      </c>
      <c r="F13" s="2" t="s">
        <v>1227</v>
      </c>
      <c r="G13" t="s">
        <v>1228</v>
      </c>
      <c r="H13" t="s">
        <v>1229</v>
      </c>
      <c r="I13" t="s">
        <v>1230</v>
      </c>
      <c r="J13" t="str">
        <f t="shared" si="0"/>
        <v>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question:\nWhat was discovered when the apple fell on the head of the sitting scientist Aristotle?</v>
      </c>
      <c r="K13" t="s">
        <v>14</v>
      </c>
      <c r="L13" t="s">
        <v>1265</v>
      </c>
      <c r="M13" t="s">
        <v>15</v>
      </c>
      <c r="N13" t="s">
        <v>16</v>
      </c>
      <c r="O13" t="s">
        <v>17</v>
      </c>
      <c r="P13" t="str">
        <f t="shared" si="1"/>
        <v>&lt;s&gt;[INST] &lt;&lt;SYS&gt;&gt;\nYou are a participant of a psycholinguistic experiment. You will do a task on English language use.\n&lt;&lt;/SYS&gt;&gt;\n\nIn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question:\nWhat was discovered when the apple fell on the head of the sitting scientist Aristotle?[/INST]</v>
      </c>
    </row>
    <row r="14" spans="1:16">
      <c r="A14" t="s">
        <v>1266</v>
      </c>
      <c r="B14">
        <v>7</v>
      </c>
      <c r="C14" t="s">
        <v>1225</v>
      </c>
      <c r="D14" t="s">
        <v>1267</v>
      </c>
      <c r="E14" t="s">
        <v>1225</v>
      </c>
      <c r="F14" s="2" t="s">
        <v>1227</v>
      </c>
      <c r="G14" t="s">
        <v>1228</v>
      </c>
      <c r="H14" t="s">
        <v>1229</v>
      </c>
      <c r="I14" t="s">
        <v>1230</v>
      </c>
      <c r="J14" t="str">
        <f t="shared" si="0"/>
        <v>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question:\nWhat caped crusader has a sidekick “Robin” and protects Metropolis?</v>
      </c>
      <c r="K14" t="s">
        <v>14</v>
      </c>
      <c r="L14" t="s">
        <v>1268</v>
      </c>
      <c r="M14" t="s">
        <v>15</v>
      </c>
      <c r="N14" t="s">
        <v>16</v>
      </c>
      <c r="O14" t="s">
        <v>17</v>
      </c>
      <c r="P14" t="str">
        <f t="shared" si="1"/>
        <v>&lt;s&gt;[INST] &lt;&lt;SYS&gt;&gt;\nYou are a participant of a psycholinguistic experiment. You will do a task on English language use.\n&lt;&lt;/SYS&gt;&gt;\n\nIn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question:\nWhat caped crusader has a sidekick “Robin” and protects Metropolis?[/INST]</v>
      </c>
    </row>
    <row r="15" spans="1:16">
      <c r="A15" t="s">
        <v>1269</v>
      </c>
      <c r="B15">
        <v>7</v>
      </c>
      <c r="C15" t="s">
        <v>1233</v>
      </c>
      <c r="D15" t="s">
        <v>1270</v>
      </c>
      <c r="E15" t="s">
        <v>1233</v>
      </c>
      <c r="F15" s="2" t="s">
        <v>1227</v>
      </c>
      <c r="G15" t="s">
        <v>1228</v>
      </c>
      <c r="H15" t="s">
        <v>1229</v>
      </c>
      <c r="I15" t="s">
        <v>1230</v>
      </c>
      <c r="J15" t="str">
        <f t="shared" si="0"/>
        <v>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question:\nWhat caped crusader has a sidekick “Robin” and protects Atlantis?</v>
      </c>
      <c r="K15" t="s">
        <v>14</v>
      </c>
      <c r="L15" t="s">
        <v>1271</v>
      </c>
      <c r="M15" t="s">
        <v>15</v>
      </c>
      <c r="N15" t="s">
        <v>16</v>
      </c>
      <c r="O15" t="s">
        <v>17</v>
      </c>
      <c r="P15" t="str">
        <f t="shared" si="1"/>
        <v>&lt;s&gt;[INST] &lt;&lt;SYS&gt;&gt;\nYou are a participant of a psycholinguistic experiment. You will do a task on English language use.\n&lt;&lt;/SYS&gt;&gt;\n\nIn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question:\nWhat caped crusader has a sidekick “Robin” and protects Atlantis?[/INST]</v>
      </c>
    </row>
    <row r="16" spans="1:16">
      <c r="A16" t="s">
        <v>1272</v>
      </c>
      <c r="B16">
        <v>8</v>
      </c>
      <c r="C16" t="s">
        <v>1233</v>
      </c>
      <c r="D16" t="s">
        <v>1273</v>
      </c>
      <c r="E16" t="s">
        <v>1233</v>
      </c>
      <c r="F16" s="2" t="s">
        <v>1227</v>
      </c>
      <c r="G16" t="s">
        <v>1228</v>
      </c>
      <c r="H16" t="s">
        <v>1229</v>
      </c>
      <c r="I16" t="s">
        <v>1230</v>
      </c>
      <c r="J16" t="str">
        <f t="shared" si="0"/>
        <v>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question:\nWhat country includes the Great Lakes, Rockies, Yukon, Northwest Territories, and ten cities?</v>
      </c>
      <c r="K16" t="s">
        <v>14</v>
      </c>
      <c r="L16" t="s">
        <v>1274</v>
      </c>
      <c r="M16" t="s">
        <v>15</v>
      </c>
      <c r="N16" t="s">
        <v>16</v>
      </c>
      <c r="O16" t="s">
        <v>17</v>
      </c>
      <c r="P16" t="str">
        <f t="shared" si="1"/>
        <v>&lt;s&gt;[INST] &lt;&lt;SYS&gt;&gt;\nYou are a participant of a psycholinguistic experiment. You will do a task on English language use.\n&lt;&lt;/SYS&gt;&gt;\n\nIn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question:\nWhat country includes the Great Lakes, Rockies, Yukon, Northwest Territories, and ten cities?[/INST]</v>
      </c>
    </row>
    <row r="17" spans="1:16">
      <c r="A17" t="s">
        <v>1275</v>
      </c>
      <c r="B17">
        <v>8</v>
      </c>
      <c r="C17" t="s">
        <v>1225</v>
      </c>
      <c r="D17" t="s">
        <v>1276</v>
      </c>
      <c r="E17" t="s">
        <v>1225</v>
      </c>
      <c r="F17" s="2" t="s">
        <v>1227</v>
      </c>
      <c r="G17" t="s">
        <v>1228</v>
      </c>
      <c r="H17" t="s">
        <v>1229</v>
      </c>
      <c r="I17" t="s">
        <v>1230</v>
      </c>
      <c r="J17" t="str">
        <f t="shared" si="0"/>
        <v>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question:\nWhat country includes the Great Lakes, Rockies, Yukon, Northwest Territories, and ten states?</v>
      </c>
      <c r="K17" t="s">
        <v>14</v>
      </c>
      <c r="L17" t="s">
        <v>1277</v>
      </c>
      <c r="M17" t="s">
        <v>15</v>
      </c>
      <c r="N17" t="s">
        <v>16</v>
      </c>
      <c r="O17" t="s">
        <v>17</v>
      </c>
      <c r="P17" t="str">
        <f t="shared" si="1"/>
        <v>&lt;s&gt;[INST] &lt;&lt;SYS&gt;&gt;\nYou are a participant of a psycholinguistic experiment. You will do a task on English language use.\n&lt;&lt;/SYS&gt;&gt;\n\nIn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question:\nWhat country includes the Great Lakes, Rockies, Yukon, Northwest Territories, and ten states?[/INST]</v>
      </c>
    </row>
    <row r="18" spans="1:16">
      <c r="A18" t="s">
        <v>1278</v>
      </c>
      <c r="B18">
        <v>9</v>
      </c>
      <c r="C18" t="s">
        <v>1225</v>
      </c>
      <c r="D18" t="s">
        <v>1279</v>
      </c>
      <c r="E18" t="s">
        <v>1225</v>
      </c>
      <c r="F18" s="2" t="s">
        <v>1227</v>
      </c>
      <c r="G18" t="s">
        <v>1228</v>
      </c>
      <c r="H18" t="s">
        <v>1229</v>
      </c>
      <c r="I18" t="s">
        <v>1230</v>
      </c>
      <c r="J18" t="str">
        <f t="shared" si="0"/>
        <v>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question:\nWhat patriotic American holiday is celebrated with fireworks on the fourth of June?</v>
      </c>
      <c r="K18" t="s">
        <v>14</v>
      </c>
      <c r="L18" t="s">
        <v>1280</v>
      </c>
      <c r="M18" t="s">
        <v>15</v>
      </c>
      <c r="N18" t="s">
        <v>16</v>
      </c>
      <c r="O18" t="s">
        <v>17</v>
      </c>
      <c r="P18" t="str">
        <f t="shared" si="1"/>
        <v>&lt;s&gt;[INST] &lt;&lt;SYS&gt;&gt;\nYou are a participant of a psycholinguistic experiment. You will do a task on English language use.\n&lt;&lt;/SYS&gt;&gt;\n\nIn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question:\nWhat patriotic American holiday is celebrated with fireworks on the fourth of June?[/INST]</v>
      </c>
    </row>
    <row r="19" spans="1:16">
      <c r="A19" t="s">
        <v>1281</v>
      </c>
      <c r="B19">
        <v>9</v>
      </c>
      <c r="C19" t="s">
        <v>1233</v>
      </c>
      <c r="D19" t="s">
        <v>1282</v>
      </c>
      <c r="E19" t="s">
        <v>1233</v>
      </c>
      <c r="F19" s="2" t="s">
        <v>1227</v>
      </c>
      <c r="G19" t="s">
        <v>1228</v>
      </c>
      <c r="H19" t="s">
        <v>1229</v>
      </c>
      <c r="I19" t="s">
        <v>1230</v>
      </c>
      <c r="J19" t="str">
        <f t="shared" si="0"/>
        <v>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question:\nWhat patriotic American holiday is celebrated with fireworks on the fourth of November?</v>
      </c>
      <c r="K19" t="s">
        <v>14</v>
      </c>
      <c r="L19" t="s">
        <v>1283</v>
      </c>
      <c r="M19" t="s">
        <v>15</v>
      </c>
      <c r="N19" t="s">
        <v>16</v>
      </c>
      <c r="O19" t="s">
        <v>17</v>
      </c>
      <c r="P19" t="str">
        <f t="shared" si="1"/>
        <v>&lt;s&gt;[INST] &lt;&lt;SYS&gt;&gt;\nYou are a participant of a psycholinguistic experiment. You will do a task on English language use.\n&lt;&lt;/SYS&gt;&gt;\n\nIn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question:\nWhat patriotic American holiday is celebrated with fireworks on the fourth of November?[/INST]</v>
      </c>
    </row>
    <row r="20" spans="1:16">
      <c r="A20" t="s">
        <v>1284</v>
      </c>
      <c r="B20">
        <v>10</v>
      </c>
      <c r="C20" t="s">
        <v>1225</v>
      </c>
      <c r="D20" t="s">
        <v>1285</v>
      </c>
      <c r="E20" t="s">
        <v>1225</v>
      </c>
      <c r="F20" s="2" t="s">
        <v>1227</v>
      </c>
      <c r="G20" t="s">
        <v>1228</v>
      </c>
      <c r="H20" t="s">
        <v>1229</v>
      </c>
      <c r="I20" t="s">
        <v>1230</v>
      </c>
      <c r="J20" t="str">
        <f t="shared" si="0"/>
        <v>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question:\nHow many letters are there in a Canadian social insurance number?</v>
      </c>
      <c r="K20" t="s">
        <v>14</v>
      </c>
      <c r="L20" t="s">
        <v>1286</v>
      </c>
      <c r="M20" t="s">
        <v>15</v>
      </c>
      <c r="N20" t="s">
        <v>16</v>
      </c>
      <c r="O20" t="s">
        <v>17</v>
      </c>
      <c r="P20" t="str">
        <f t="shared" si="1"/>
        <v>&lt;s&gt;[INST] &lt;&lt;SYS&gt;&gt;\nYou are a participant of a psycholinguistic experiment. You will do a task on English language use.\n&lt;&lt;/SYS&gt;&gt;\n\nIn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question:\nHow many letters are there in a Canadian social insurance number?[/INST]</v>
      </c>
    </row>
    <row r="21" spans="1:16">
      <c r="A21" t="s">
        <v>1287</v>
      </c>
      <c r="B21">
        <v>10</v>
      </c>
      <c r="C21" t="s">
        <v>1233</v>
      </c>
      <c r="D21" t="s">
        <v>1288</v>
      </c>
      <c r="E21" t="s">
        <v>1233</v>
      </c>
      <c r="F21" s="2" t="s">
        <v>1227</v>
      </c>
      <c r="G21" t="s">
        <v>1228</v>
      </c>
      <c r="H21" t="s">
        <v>1229</v>
      </c>
      <c r="I21" t="s">
        <v>1230</v>
      </c>
      <c r="J21" t="str">
        <f t="shared" si="0"/>
        <v>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question:\nHow many words are there in a Canadian social insurance number?</v>
      </c>
      <c r="K21" t="s">
        <v>14</v>
      </c>
      <c r="L21" t="s">
        <v>1289</v>
      </c>
      <c r="M21" t="s">
        <v>15</v>
      </c>
      <c r="N21" t="s">
        <v>16</v>
      </c>
      <c r="O21" t="s">
        <v>17</v>
      </c>
      <c r="P21" t="str">
        <f t="shared" si="1"/>
        <v>&lt;s&gt;[INST] &lt;&lt;SYS&gt;&gt;\nYou are a participant of a psycholinguistic experiment. You will do a task on English language use.\n&lt;&lt;/SYS&gt;&gt;\n\nIn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question:\nHow many words are there in a Canadian social insurance number?[/INST]</v>
      </c>
    </row>
    <row r="22" spans="1:16">
      <c r="A22" t="s">
        <v>1290</v>
      </c>
      <c r="B22">
        <v>11</v>
      </c>
      <c r="C22" t="s">
        <v>1233</v>
      </c>
      <c r="D22" t="s">
        <v>1291</v>
      </c>
      <c r="E22" t="s">
        <v>1233</v>
      </c>
      <c r="F22" s="2" t="s">
        <v>1227</v>
      </c>
      <c r="G22" t="s">
        <v>1228</v>
      </c>
      <c r="H22" t="s">
        <v>1229</v>
      </c>
      <c r="I22" t="s">
        <v>1230</v>
      </c>
      <c r="J22" t="str">
        <f t="shared" si="0"/>
        <v>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question:\nDuring the Biblical flood, how many animals of each kind did Adam take on the ark?</v>
      </c>
      <c r="K22" t="s">
        <v>14</v>
      </c>
      <c r="L22" t="s">
        <v>1292</v>
      </c>
      <c r="M22" t="s">
        <v>15</v>
      </c>
      <c r="N22" t="s">
        <v>16</v>
      </c>
      <c r="O22" t="s">
        <v>17</v>
      </c>
      <c r="P22" t="str">
        <f t="shared" si="1"/>
        <v>&lt;s&gt;[INST] &lt;&lt;SYS&gt;&gt;\nYou are a participant of a psycholinguistic experiment. You will do a task on English language use.\n&lt;&lt;/SYS&gt;&gt;\n\nIn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question:\nDuring the Biblical flood, how many animals of each kind did Adam take on the ark?[/INST]</v>
      </c>
    </row>
    <row r="23" spans="1:16">
      <c r="A23" t="s">
        <v>1293</v>
      </c>
      <c r="B23">
        <v>11</v>
      </c>
      <c r="C23" t="s">
        <v>1225</v>
      </c>
      <c r="D23" t="s">
        <v>1294</v>
      </c>
      <c r="E23" t="s">
        <v>1225</v>
      </c>
      <c r="F23" s="2" t="s">
        <v>1227</v>
      </c>
      <c r="G23" t="s">
        <v>1228</v>
      </c>
      <c r="H23" t="s">
        <v>1229</v>
      </c>
      <c r="I23" t="s">
        <v>1230</v>
      </c>
      <c r="J23" t="str">
        <f t="shared" si="0"/>
        <v>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question:\nDuring the Biblical flood, how many animals of each kind did Moses take on the ark?</v>
      </c>
      <c r="K23" t="s">
        <v>14</v>
      </c>
      <c r="L23" t="s">
        <v>1295</v>
      </c>
      <c r="M23" t="s">
        <v>15</v>
      </c>
      <c r="N23" t="s">
        <v>16</v>
      </c>
      <c r="O23" t="s">
        <v>17</v>
      </c>
      <c r="P23" t="str">
        <f t="shared" si="1"/>
        <v>&lt;s&gt;[INST] &lt;&lt;SYS&gt;&gt;\nYou are a participant of a psycholinguistic experiment. You will do a task on English language use.\n&lt;&lt;/SYS&gt;&gt;\n\nIn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question:\nDuring the Biblical flood, how many animals of each kind did Moses take on the ark?[/INST]</v>
      </c>
    </row>
    <row r="24" spans="1:16">
      <c r="A24" t="s">
        <v>1296</v>
      </c>
      <c r="B24">
        <v>12</v>
      </c>
      <c r="C24" t="s">
        <v>1225</v>
      </c>
      <c r="D24" t="s">
        <v>1297</v>
      </c>
      <c r="E24" t="s">
        <v>1225</v>
      </c>
      <c r="F24" s="2" t="s">
        <v>1227</v>
      </c>
      <c r="G24" t="s">
        <v>1228</v>
      </c>
      <c r="H24" t="s">
        <v>1229</v>
      </c>
      <c r="I24" t="s">
        <v>1230</v>
      </c>
      <c r="J24" t="str">
        <f t="shared" si="0"/>
        <v>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question:\nWhat does Dasher’s nose do to guide Santa’s sleigh on foggy Christmas eves?</v>
      </c>
      <c r="K24" t="s">
        <v>14</v>
      </c>
      <c r="L24" t="s">
        <v>1298</v>
      </c>
      <c r="M24" t="s">
        <v>15</v>
      </c>
      <c r="N24" t="s">
        <v>16</v>
      </c>
      <c r="O24" t="s">
        <v>17</v>
      </c>
      <c r="P24" t="str">
        <f t="shared" si="1"/>
        <v>&lt;s&gt;[INST] &lt;&lt;SYS&gt;&gt;\nYou are a participant of a psycholinguistic experiment. You will do a task on English language use.\n&lt;&lt;/SYS&gt;&gt;\n\nIn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question:\nWhat does Dasher’s nose do to guide Santa’s sleigh on foggy Christmas eves?[/INST]</v>
      </c>
    </row>
    <row r="25" spans="1:16">
      <c r="A25" t="s">
        <v>1299</v>
      </c>
      <c r="B25">
        <v>12</v>
      </c>
      <c r="C25" t="s">
        <v>1233</v>
      </c>
      <c r="D25" t="s">
        <v>1300</v>
      </c>
      <c r="E25" t="s">
        <v>1233</v>
      </c>
      <c r="F25" s="2" t="s">
        <v>1227</v>
      </c>
      <c r="G25" t="s">
        <v>1228</v>
      </c>
      <c r="H25" t="s">
        <v>1229</v>
      </c>
      <c r="I25" t="s">
        <v>1230</v>
      </c>
      <c r="J25" t="str">
        <f t="shared" si="0"/>
        <v>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question:\nWhat does Frosty’s nose do to guide Santa’s sleigh on foggy Christmas eves?</v>
      </c>
      <c r="K25" t="s">
        <v>14</v>
      </c>
      <c r="L25" t="s">
        <v>1301</v>
      </c>
      <c r="M25" t="s">
        <v>15</v>
      </c>
      <c r="N25" t="s">
        <v>16</v>
      </c>
      <c r="O25" t="s">
        <v>17</v>
      </c>
      <c r="P25" t="str">
        <f t="shared" si="1"/>
        <v>&lt;s&gt;[INST] &lt;&lt;SYS&gt;&gt;\nYou are a participant of a psycholinguistic experiment. You will do a task on English language use.\n&lt;&lt;/SYS&gt;&gt;\n\nIn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question:\nWhat does Frosty’s nose do to guide Santa’s sleigh on foggy Christmas eves?[/INST]</v>
      </c>
    </row>
    <row r="26" spans="1:16">
      <c r="A26" t="s">
        <v>1302</v>
      </c>
      <c r="B26">
        <v>13</v>
      </c>
      <c r="C26" t="s">
        <v>1225</v>
      </c>
      <c r="D26" t="s">
        <v>1303</v>
      </c>
      <c r="E26" t="s">
        <v>1225</v>
      </c>
      <c r="F26" s="2" t="s">
        <v>1227</v>
      </c>
      <c r="G26" t="s">
        <v>1228</v>
      </c>
      <c r="H26" t="s">
        <v>1229</v>
      </c>
      <c r="I26" t="s">
        <v>1230</v>
      </c>
      <c r="J26" t="str">
        <f t="shared" si="0"/>
        <v>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question:\nWhen did the Germans bomb the American naval base “Pearl Harbor”?</v>
      </c>
      <c r="K26" t="s">
        <v>14</v>
      </c>
      <c r="L26" t="s">
        <v>1304</v>
      </c>
      <c r="M26" t="s">
        <v>15</v>
      </c>
      <c r="N26" t="s">
        <v>16</v>
      </c>
      <c r="O26" t="s">
        <v>17</v>
      </c>
      <c r="P26" t="str">
        <f t="shared" si="1"/>
        <v>&lt;s&gt;[INST] &lt;&lt;SYS&gt;&gt;\nYou are a participant of a psycholinguistic experiment. You will do a task on English language use.\n&lt;&lt;/SYS&gt;&gt;\n\nIn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question:\nWhen did the Germans bomb the American naval base “Pearl Harbor”?[/INST]</v>
      </c>
    </row>
    <row r="27" spans="1:16">
      <c r="A27" t="s">
        <v>1305</v>
      </c>
      <c r="B27">
        <v>13</v>
      </c>
      <c r="C27" t="s">
        <v>1233</v>
      </c>
      <c r="D27" t="s">
        <v>1306</v>
      </c>
      <c r="E27" t="s">
        <v>1233</v>
      </c>
      <c r="F27" s="2" t="s">
        <v>1227</v>
      </c>
      <c r="G27" t="s">
        <v>1228</v>
      </c>
      <c r="H27" t="s">
        <v>1229</v>
      </c>
      <c r="I27" t="s">
        <v>1230</v>
      </c>
      <c r="J27" t="str">
        <f t="shared" si="0"/>
        <v>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question:\nWhen did the Italians bomb the American naval base “Pearl Harbor”?</v>
      </c>
      <c r="K27" t="s">
        <v>14</v>
      </c>
      <c r="L27" t="s">
        <v>1307</v>
      </c>
      <c r="M27" t="s">
        <v>15</v>
      </c>
      <c r="N27" t="s">
        <v>16</v>
      </c>
      <c r="O27" t="s">
        <v>17</v>
      </c>
      <c r="P27" t="str">
        <f t="shared" si="1"/>
        <v>&lt;s&gt;[INST] &lt;&lt;SYS&gt;&gt;\nYou are a participant of a psycholinguistic experiment. You will do a task on English language use.\n&lt;&lt;/SYS&gt;&gt;\n\nIn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question:\nWhen did the Italians bomb the American naval base “Pearl Harbor”?[/INST]</v>
      </c>
    </row>
    <row r="28" spans="1:16">
      <c r="A28" t="s">
        <v>1308</v>
      </c>
      <c r="B28">
        <v>14</v>
      </c>
      <c r="C28" t="s">
        <v>1233</v>
      </c>
      <c r="D28" t="s">
        <v>1309</v>
      </c>
      <c r="E28" t="s">
        <v>1233</v>
      </c>
      <c r="F28" s="2" t="s">
        <v>1227</v>
      </c>
      <c r="G28" t="s">
        <v>1228</v>
      </c>
      <c r="H28" t="s">
        <v>1229</v>
      </c>
      <c r="I28" t="s">
        <v>1230</v>
      </c>
      <c r="J28" t="str">
        <f t="shared" si="0"/>
        <v>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question:\nBy flying a kite and key during a lightning storm, what did Einstein discover?</v>
      </c>
      <c r="K28" t="s">
        <v>14</v>
      </c>
      <c r="L28" t="s">
        <v>1310</v>
      </c>
      <c r="M28" t="s">
        <v>15</v>
      </c>
      <c r="N28" t="s">
        <v>16</v>
      </c>
      <c r="O28" t="s">
        <v>17</v>
      </c>
      <c r="P28" t="str">
        <f t="shared" si="1"/>
        <v>&lt;s&gt;[INST] &lt;&lt;SYS&gt;&gt;\nYou are a participant of a psycholinguistic experiment. You will do a task on English language use.\n&lt;&lt;/SYS&gt;&gt;\n\nIn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question:\nBy flying a kite and key during a lightning storm, what did Einstein discover?[/INST]</v>
      </c>
    </row>
    <row r="29" spans="1:16">
      <c r="A29" t="s">
        <v>1311</v>
      </c>
      <c r="B29">
        <v>14</v>
      </c>
      <c r="C29" t="s">
        <v>1225</v>
      </c>
      <c r="D29" t="s">
        <v>1312</v>
      </c>
      <c r="E29" t="s">
        <v>1225</v>
      </c>
      <c r="F29" s="2" t="s">
        <v>1227</v>
      </c>
      <c r="G29" t="s">
        <v>1228</v>
      </c>
      <c r="H29" t="s">
        <v>1229</v>
      </c>
      <c r="I29" t="s">
        <v>1230</v>
      </c>
      <c r="J29" t="str">
        <f t="shared" si="0"/>
        <v>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question:\nBy flying a kite and key during a lightning storm, what did Edison discover?</v>
      </c>
      <c r="K29" t="s">
        <v>14</v>
      </c>
      <c r="L29" t="s">
        <v>1313</v>
      </c>
      <c r="M29" t="s">
        <v>15</v>
      </c>
      <c r="N29" t="s">
        <v>16</v>
      </c>
      <c r="O29" t="s">
        <v>17</v>
      </c>
      <c r="P29" t="str">
        <f t="shared" si="1"/>
        <v>&lt;s&gt;[INST] &lt;&lt;SYS&gt;&gt;\nYou are a participant of a psycholinguistic experiment. You will do a task on English language use.\n&lt;&lt;/SYS&gt;&gt;\n\nIn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question:\nBy flying a kite and key during a lightning storm, what did Edison discover?[/INST]</v>
      </c>
    </row>
    <row r="30" spans="1:16">
      <c r="A30" t="s">
        <v>1314</v>
      </c>
      <c r="B30">
        <v>15</v>
      </c>
      <c r="C30" t="s">
        <v>1225</v>
      </c>
      <c r="D30" t="s">
        <v>1315</v>
      </c>
      <c r="E30" t="s">
        <v>1225</v>
      </c>
      <c r="F30" s="2" t="s">
        <v>1227</v>
      </c>
      <c r="G30" t="s">
        <v>1228</v>
      </c>
      <c r="H30" t="s">
        <v>1229</v>
      </c>
      <c r="I30" t="s">
        <v>1230</v>
      </c>
      <c r="J30" t="str">
        <f t="shared" si="0"/>
        <v>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question:\nWhat board game includes cardinals, rooks, pawns, knights, kings, and queens?</v>
      </c>
      <c r="K30" t="s">
        <v>14</v>
      </c>
      <c r="L30" t="s">
        <v>1316</v>
      </c>
      <c r="M30" t="s">
        <v>15</v>
      </c>
      <c r="N30" t="s">
        <v>16</v>
      </c>
      <c r="O30" t="s">
        <v>17</v>
      </c>
      <c r="P30" t="str">
        <f t="shared" si="1"/>
        <v>&lt;s&gt;[INST] &lt;&lt;SYS&gt;&gt;\nYou are a participant of a psycholinguistic experiment. You will do a task on English language use.\n&lt;&lt;/SYS&gt;&gt;\n\nIn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question:\nWhat board game includes cardinals, rooks, pawns, knights, kings, and queens?[/INST]</v>
      </c>
    </row>
    <row r="31" spans="1:16">
      <c r="A31" t="s">
        <v>1317</v>
      </c>
      <c r="B31">
        <v>15</v>
      </c>
      <c r="C31" t="s">
        <v>1233</v>
      </c>
      <c r="D31" t="s">
        <v>1318</v>
      </c>
      <c r="E31" t="s">
        <v>1233</v>
      </c>
      <c r="F31" s="2" t="s">
        <v>1227</v>
      </c>
      <c r="G31" t="s">
        <v>1228</v>
      </c>
      <c r="H31" t="s">
        <v>1229</v>
      </c>
      <c r="I31" t="s">
        <v>1230</v>
      </c>
      <c r="J31" t="str">
        <f t="shared" si="0"/>
        <v>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question:\nWhat board game includes monks, rooks, pawns, knights, kings, and queens?</v>
      </c>
      <c r="K31" t="s">
        <v>14</v>
      </c>
      <c r="L31" t="s">
        <v>1319</v>
      </c>
      <c r="M31" t="s">
        <v>15</v>
      </c>
      <c r="N31" t="s">
        <v>16</v>
      </c>
      <c r="O31" t="s">
        <v>17</v>
      </c>
      <c r="P31" t="str">
        <f t="shared" si="1"/>
        <v>&lt;s&gt;[INST] &lt;&lt;SYS&gt;&gt;\nYou are a participant of a psycholinguistic experiment. You will do a task on English language use.\n&lt;&lt;/SYS&gt;&gt;\n\nIn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question:\nWhat board game includes monks, rooks, pawns, knights, kings, and queens?[/INST]</v>
      </c>
    </row>
    <row r="32" spans="1:16">
      <c r="A32" t="s">
        <v>1320</v>
      </c>
      <c r="B32">
        <v>16</v>
      </c>
      <c r="C32" t="s">
        <v>1225</v>
      </c>
      <c r="D32" t="s">
        <v>1321</v>
      </c>
      <c r="E32" t="s">
        <v>1225</v>
      </c>
      <c r="F32" s="2" t="s">
        <v>1227</v>
      </c>
      <c r="G32" t="s">
        <v>1228</v>
      </c>
      <c r="H32" t="s">
        <v>1229</v>
      </c>
      <c r="I32" t="s">
        <v>1230</v>
      </c>
      <c r="J32" t="str">
        <f t="shared" si="0"/>
        <v>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question:\nWhat famous, 1960s British rock group did Paul McCartney sing and play drums with?</v>
      </c>
      <c r="K32" t="s">
        <v>14</v>
      </c>
      <c r="L32" t="s">
        <v>1322</v>
      </c>
      <c r="M32" t="s">
        <v>15</v>
      </c>
      <c r="N32" t="s">
        <v>16</v>
      </c>
      <c r="O32" t="s">
        <v>17</v>
      </c>
      <c r="P32" t="str">
        <f t="shared" si="1"/>
        <v>&lt;s&gt;[INST] &lt;&lt;SYS&gt;&gt;\nYou are a participant of a psycholinguistic experiment. You will do a task on English language use.\n&lt;&lt;/SYS&gt;&gt;\n\nIn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question:\nWhat famous, 1960s British rock group did Paul McCartney sing and play drums with?[/INST]</v>
      </c>
    </row>
    <row r="33" spans="1:16">
      <c r="A33" t="s">
        <v>1323</v>
      </c>
      <c r="B33">
        <v>16</v>
      </c>
      <c r="C33" t="s">
        <v>1233</v>
      </c>
      <c r="D33" t="s">
        <v>1324</v>
      </c>
      <c r="E33" t="s">
        <v>1233</v>
      </c>
      <c r="F33" s="2" t="s">
        <v>1227</v>
      </c>
      <c r="G33" t="s">
        <v>1228</v>
      </c>
      <c r="H33" t="s">
        <v>1229</v>
      </c>
      <c r="I33" t="s">
        <v>1230</v>
      </c>
      <c r="J33" t="str">
        <f t="shared" si="0"/>
        <v>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question:\nWhat famous, 1960s British rock group did Paul McCartney sing and play flute with?</v>
      </c>
      <c r="K33" t="s">
        <v>14</v>
      </c>
      <c r="L33" t="s">
        <v>1325</v>
      </c>
      <c r="M33" t="s">
        <v>15</v>
      </c>
      <c r="N33" t="s">
        <v>16</v>
      </c>
      <c r="O33" t="s">
        <v>17</v>
      </c>
      <c r="P33" t="str">
        <f t="shared" si="1"/>
        <v>&lt;s&gt;[INST] &lt;&lt;SYS&gt;&gt;\nYou are a participant of a psycholinguistic experiment. You will do a task on English language use.\n&lt;&lt;/SYS&gt;&gt;\n\nIn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question:\nWhat famous, 1960s British rock group did Paul McCartney sing and play flute with?[/INST]</v>
      </c>
    </row>
    <row r="34" spans="1:16">
      <c r="A34" t="s">
        <v>1326</v>
      </c>
      <c r="B34">
        <v>17</v>
      </c>
      <c r="C34" t="s">
        <v>1233</v>
      </c>
      <c r="D34" t="s">
        <v>1327</v>
      </c>
      <c r="E34" t="s">
        <v>1233</v>
      </c>
      <c r="F34" s="2" t="s">
        <v>1227</v>
      </c>
      <c r="G34" t="s">
        <v>1228</v>
      </c>
      <c r="H34" t="s">
        <v>1229</v>
      </c>
      <c r="I34" t="s">
        <v>1230</v>
      </c>
      <c r="J34" t="str">
        <f t="shared" si="0"/>
        <v>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question:\nIn what ancient Mediterranean mythology is Venus the goddess of wine?</v>
      </c>
      <c r="K34" t="s">
        <v>14</v>
      </c>
      <c r="L34" t="s">
        <v>1328</v>
      </c>
      <c r="M34" t="s">
        <v>15</v>
      </c>
      <c r="N34" t="s">
        <v>16</v>
      </c>
      <c r="O34" t="s">
        <v>17</v>
      </c>
      <c r="P34" t="str">
        <f t="shared" si="1"/>
        <v>&lt;s&gt;[INST] &lt;&lt;SYS&gt;&gt;\nYou are a participant of a psycholinguistic experiment. You will do a task on English language use.\n&lt;&lt;/SYS&gt;&gt;\n\nIn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question:\nIn what ancient Mediterranean mythology is Venus the goddess of wine?[/INST]</v>
      </c>
    </row>
    <row r="35" spans="1:16">
      <c r="A35" t="s">
        <v>1329</v>
      </c>
      <c r="B35">
        <v>17</v>
      </c>
      <c r="C35" t="s">
        <v>1225</v>
      </c>
      <c r="D35" t="s">
        <v>1330</v>
      </c>
      <c r="E35" t="s">
        <v>1225</v>
      </c>
      <c r="F35" s="2" t="s">
        <v>1227</v>
      </c>
      <c r="G35" t="s">
        <v>1228</v>
      </c>
      <c r="H35" t="s">
        <v>1229</v>
      </c>
      <c r="I35" t="s">
        <v>1230</v>
      </c>
      <c r="J35" t="str">
        <f t="shared" ref="J35:J66" si="2">F35&amp;"\n\n"&amp;G35&amp;"\n\n"&amp;H35&amp;"\n\n"&amp;I35&amp;"\n"&amp;D35</f>
        <v>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question:\nIn what ancient Mediterranean mythology is Venus the goddess of war?</v>
      </c>
      <c r="K35" t="s">
        <v>14</v>
      </c>
      <c r="L35" t="s">
        <v>1331</v>
      </c>
      <c r="M35" t="s">
        <v>15</v>
      </c>
      <c r="N35" t="s">
        <v>16</v>
      </c>
      <c r="O35" t="s">
        <v>17</v>
      </c>
      <c r="P35" t="str">
        <f t="shared" ref="P35:P66" si="3">M35&amp;K35&amp;N35&amp;L35&amp;O35</f>
        <v>&lt;s&gt;[INST] &lt;&lt;SYS&gt;&gt;\nYou are a participant of a psycholinguistic experiment. You will do a task on English language use.\n&lt;&lt;/SYS&gt;&gt;\n\nIn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question:\nIn what ancient Mediterranean mythology is Venus the goddess of war?[/INST]</v>
      </c>
    </row>
    <row r="36" spans="1:16">
      <c r="A36" t="s">
        <v>1332</v>
      </c>
      <c r="B36">
        <v>18</v>
      </c>
      <c r="C36" t="s">
        <v>1225</v>
      </c>
      <c r="D36" t="s">
        <v>1333</v>
      </c>
      <c r="E36" t="s">
        <v>1225</v>
      </c>
      <c r="F36" s="2" t="s">
        <v>1227</v>
      </c>
      <c r="G36" t="s">
        <v>1228</v>
      </c>
      <c r="H36" t="s">
        <v>1229</v>
      </c>
      <c r="I36" t="s">
        <v>1230</v>
      </c>
      <c r="J36" t="str">
        <f t="shared" si="2"/>
        <v>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question:\nWhat large brown animal has three humps and is desert transportation?</v>
      </c>
      <c r="K36" t="s">
        <v>14</v>
      </c>
      <c r="L36" t="s">
        <v>1334</v>
      </c>
      <c r="M36" t="s">
        <v>15</v>
      </c>
      <c r="N36" t="s">
        <v>16</v>
      </c>
      <c r="O36" t="s">
        <v>17</v>
      </c>
      <c r="P36" t="str">
        <f t="shared" si="3"/>
        <v>&lt;s&gt;[INST] &lt;&lt;SYS&gt;&gt;\nYou are a participant of a psycholinguistic experiment. You will do a task on English language use.\n&lt;&lt;/SYS&gt;&gt;\n\nIn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question:\nWhat large brown animal has three humps and is desert transportation?[/INST]</v>
      </c>
    </row>
    <row r="37" spans="1:16">
      <c r="A37" t="s">
        <v>1335</v>
      </c>
      <c r="B37">
        <v>18</v>
      </c>
      <c r="C37" t="s">
        <v>1233</v>
      </c>
      <c r="D37" t="s">
        <v>1336</v>
      </c>
      <c r="E37" t="s">
        <v>1233</v>
      </c>
      <c r="F37" s="2" t="s">
        <v>1227</v>
      </c>
      <c r="G37" t="s">
        <v>1228</v>
      </c>
      <c r="H37" t="s">
        <v>1229</v>
      </c>
      <c r="I37" t="s">
        <v>1230</v>
      </c>
      <c r="J37" t="str">
        <f t="shared" si="2"/>
        <v>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question:\nWhat large brown animal has five humps and is desert transportation?</v>
      </c>
      <c r="K37" t="s">
        <v>14</v>
      </c>
      <c r="L37" t="s">
        <v>1337</v>
      </c>
      <c r="M37" t="s">
        <v>15</v>
      </c>
      <c r="N37" t="s">
        <v>16</v>
      </c>
      <c r="O37" t="s">
        <v>17</v>
      </c>
      <c r="P37" t="str">
        <f t="shared" si="3"/>
        <v>&lt;s&gt;[INST] &lt;&lt;SYS&gt;&gt;\nYou are a participant of a psycholinguistic experiment. You will do a task on English language use.\n&lt;&lt;/SYS&gt;&gt;\n\nIn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question:\nWhat large brown animal has five humps and is desert transportation?[/INST]</v>
      </c>
    </row>
    <row r="38" spans="1:16">
      <c r="A38" t="s">
        <v>1338</v>
      </c>
      <c r="B38">
        <v>19</v>
      </c>
      <c r="C38" t="s">
        <v>1225</v>
      </c>
      <c r="D38" t="s">
        <v>1339</v>
      </c>
      <c r="E38" t="s">
        <v>1225</v>
      </c>
      <c r="F38" s="2" t="s">
        <v>1227</v>
      </c>
      <c r="G38" t="s">
        <v>1228</v>
      </c>
      <c r="H38" t="s">
        <v>1229</v>
      </c>
      <c r="I38" t="s">
        <v>1230</v>
      </c>
      <c r="J38" t="str">
        <f t="shared" si="2"/>
        <v>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question:\nWhat are the scary carved pumpkins displayed in windows at Thanksgiving?</v>
      </c>
      <c r="K38" t="s">
        <v>14</v>
      </c>
      <c r="L38" t="s">
        <v>1340</v>
      </c>
      <c r="M38" t="s">
        <v>15</v>
      </c>
      <c r="N38" t="s">
        <v>16</v>
      </c>
      <c r="O38" t="s">
        <v>17</v>
      </c>
      <c r="P38" t="str">
        <f t="shared" si="3"/>
        <v>&lt;s&gt;[INST] &lt;&lt;SYS&gt;&gt;\nYou are a participant of a psycholinguistic experiment. You will do a task on English language use.\n&lt;&lt;/SYS&gt;&gt;\n\nIn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question:\nWhat are the scary carved pumpkins displayed in windows at Thanksgiving?[/INST]</v>
      </c>
    </row>
    <row r="39" spans="1:16">
      <c r="A39" t="s">
        <v>1341</v>
      </c>
      <c r="B39">
        <v>19</v>
      </c>
      <c r="C39" t="s">
        <v>1233</v>
      </c>
      <c r="D39" t="s">
        <v>1342</v>
      </c>
      <c r="E39" t="s">
        <v>1233</v>
      </c>
      <c r="F39" s="2" t="s">
        <v>1227</v>
      </c>
      <c r="G39" t="s">
        <v>1228</v>
      </c>
      <c r="H39" t="s">
        <v>1229</v>
      </c>
      <c r="I39" t="s">
        <v>1230</v>
      </c>
      <c r="J39" t="str">
        <f t="shared" si="2"/>
        <v>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question:\nWhat are the scary carved pumpkins displayed in windows at Christmas?</v>
      </c>
      <c r="K39" t="s">
        <v>14</v>
      </c>
      <c r="L39" t="s">
        <v>1343</v>
      </c>
      <c r="M39" t="s">
        <v>15</v>
      </c>
      <c r="N39" t="s">
        <v>16</v>
      </c>
      <c r="O39" t="s">
        <v>17</v>
      </c>
      <c r="P39" t="str">
        <f t="shared" si="3"/>
        <v>&lt;s&gt;[INST] &lt;&lt;SYS&gt;&gt;\nYou are a participant of a psycholinguistic experiment. You will do a task on English language use.\n&lt;&lt;/SYS&gt;&gt;\n\nIn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question:\nWhat are the scary carved pumpkins displayed in windows at Christmas?[/INST]</v>
      </c>
    </row>
    <row r="40" spans="1:16">
      <c r="A40" t="s">
        <v>1344</v>
      </c>
      <c r="B40">
        <v>20</v>
      </c>
      <c r="C40" t="s">
        <v>1233</v>
      </c>
      <c r="D40" t="s">
        <v>1345</v>
      </c>
      <c r="E40" t="s">
        <v>1233</v>
      </c>
      <c r="F40" s="2" t="s">
        <v>1227</v>
      </c>
      <c r="G40" t="s">
        <v>1228</v>
      </c>
      <c r="H40" t="s">
        <v>1229</v>
      </c>
      <c r="I40" t="s">
        <v>1230</v>
      </c>
      <c r="J40" t="str">
        <f t="shared" si="2"/>
        <v>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question:\nWhen did the Toronto Raptors win the World Series championship?</v>
      </c>
      <c r="K40" t="s">
        <v>14</v>
      </c>
      <c r="L40" t="s">
        <v>1346</v>
      </c>
      <c r="M40" t="s">
        <v>15</v>
      </c>
      <c r="N40" t="s">
        <v>16</v>
      </c>
      <c r="O40" t="s">
        <v>17</v>
      </c>
      <c r="P40" t="str">
        <f t="shared" si="3"/>
        <v>&lt;s&gt;[INST] &lt;&lt;SYS&gt;&gt;\nYou are a participant of a psycholinguistic experiment. You will do a task on English language use.\n&lt;&lt;/SYS&gt;&gt;\n\nIn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question:\nWhen did the Toronto Raptors win the World Series championship?[/INST]</v>
      </c>
    </row>
    <row r="41" spans="1:16">
      <c r="A41" t="s">
        <v>1347</v>
      </c>
      <c r="B41">
        <v>20</v>
      </c>
      <c r="C41" t="s">
        <v>1225</v>
      </c>
      <c r="D41" t="s">
        <v>1348</v>
      </c>
      <c r="E41" t="s">
        <v>1225</v>
      </c>
      <c r="F41" s="2" t="s">
        <v>1227</v>
      </c>
      <c r="G41" t="s">
        <v>1228</v>
      </c>
      <c r="H41" t="s">
        <v>1229</v>
      </c>
      <c r="I41" t="s">
        <v>1230</v>
      </c>
      <c r="J41" t="str">
        <f t="shared" si="2"/>
        <v>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question:\nWhen did the Toronto Argonauts win the World Series championship?</v>
      </c>
      <c r="K41" t="s">
        <v>14</v>
      </c>
      <c r="L41" t="s">
        <v>1349</v>
      </c>
      <c r="M41" t="s">
        <v>15</v>
      </c>
      <c r="N41" t="s">
        <v>16</v>
      </c>
      <c r="O41" t="s">
        <v>17</v>
      </c>
      <c r="P41" t="str">
        <f t="shared" si="3"/>
        <v>&lt;s&gt;[INST] &lt;&lt;SYS&gt;&gt;\nYou are a participant of a psycholinguistic experiment. You will do a task on English language use.\n&lt;&lt;/SYS&gt;&gt;\n\nIn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question:\nWhen did the Toronto Argonauts win the World Series championship?[/INST]</v>
      </c>
    </row>
    <row r="42" spans="1:16">
      <c r="A42" t="s">
        <v>1350</v>
      </c>
      <c r="B42">
        <v>21</v>
      </c>
      <c r="C42" t="s">
        <v>1225</v>
      </c>
      <c r="D42" t="s">
        <v>1351</v>
      </c>
      <c r="E42" t="s">
        <v>1225</v>
      </c>
      <c r="F42" s="2" t="s">
        <v>1227</v>
      </c>
      <c r="G42" t="s">
        <v>1228</v>
      </c>
      <c r="H42" t="s">
        <v>1229</v>
      </c>
      <c r="I42" t="s">
        <v>1230</v>
      </c>
      <c r="J42" t="str">
        <f t="shared" si="2"/>
        <v>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question:\nHow many partridges in a pear tree in “The Ten Days of Christmas”?</v>
      </c>
      <c r="K42" t="s">
        <v>14</v>
      </c>
      <c r="L42" t="s">
        <v>1352</v>
      </c>
      <c r="M42" t="s">
        <v>15</v>
      </c>
      <c r="N42" t="s">
        <v>16</v>
      </c>
      <c r="O42" t="s">
        <v>17</v>
      </c>
      <c r="P42" t="str">
        <f t="shared" si="3"/>
        <v>&lt;s&gt;[INST] &lt;&lt;SYS&gt;&gt;\nYou are a participant of a psycholinguistic experiment. You will do a task on English language use.\n&lt;&lt;/SYS&gt;&gt;\n\nIn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question:\nHow many partridges in a pear tree in “The Ten Days of Christmas”?[/INST]</v>
      </c>
    </row>
    <row r="43" spans="1:16">
      <c r="A43" t="s">
        <v>1353</v>
      </c>
      <c r="B43">
        <v>21</v>
      </c>
      <c r="C43" t="s">
        <v>1233</v>
      </c>
      <c r="D43" t="s">
        <v>1354</v>
      </c>
      <c r="E43" t="s">
        <v>1233</v>
      </c>
      <c r="F43" s="2" t="s">
        <v>1227</v>
      </c>
      <c r="G43" t="s">
        <v>1228</v>
      </c>
      <c r="H43" t="s">
        <v>1229</v>
      </c>
      <c r="I43" t="s">
        <v>1230</v>
      </c>
      <c r="J43" t="str">
        <f t="shared" si="2"/>
        <v>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question:\nHow many partridges in a pear tree in “The Seven Days of Christmas”?</v>
      </c>
      <c r="K43" t="s">
        <v>14</v>
      </c>
      <c r="L43" t="s">
        <v>1355</v>
      </c>
      <c r="M43" t="s">
        <v>15</v>
      </c>
      <c r="N43" t="s">
        <v>16</v>
      </c>
      <c r="O43" t="s">
        <v>17</v>
      </c>
      <c r="P43" t="str">
        <f t="shared" si="3"/>
        <v>&lt;s&gt;[INST] &lt;&lt;SYS&gt;&gt;\nYou are a participant of a psycholinguistic experiment. You will do a task on English language use.\n&lt;&lt;/SYS&gt;&gt;\n\nIn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question:\nHow many partridges in a pear tree in “The Seven Days of Christmas”?[/INST]</v>
      </c>
    </row>
    <row r="44" spans="1:16">
      <c r="A44" t="s">
        <v>1356</v>
      </c>
      <c r="B44">
        <v>22</v>
      </c>
      <c r="C44" t="s">
        <v>1225</v>
      </c>
      <c r="D44" t="s">
        <v>1357</v>
      </c>
      <c r="E44" t="s">
        <v>1225</v>
      </c>
      <c r="F44" s="2" t="s">
        <v>1227</v>
      </c>
      <c r="G44" t="s">
        <v>1228</v>
      </c>
      <c r="H44" t="s">
        <v>1229</v>
      </c>
      <c r="I44" t="s">
        <v>1230</v>
      </c>
      <c r="J44" t="str">
        <f t="shared" si="2"/>
        <v>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question:\nOn what holiday do children go door-to-door, dressed in costume, giving out candy?</v>
      </c>
      <c r="K44" t="s">
        <v>14</v>
      </c>
      <c r="L44" t="s">
        <v>1358</v>
      </c>
      <c r="M44" t="s">
        <v>15</v>
      </c>
      <c r="N44" t="s">
        <v>16</v>
      </c>
      <c r="O44" t="s">
        <v>17</v>
      </c>
      <c r="P44" t="str">
        <f t="shared" si="3"/>
        <v>&lt;s&gt;[INST] &lt;&lt;SYS&gt;&gt;\nYou are a participant of a psycholinguistic experiment. You will do a task on English language use.\n&lt;&lt;/SYS&gt;&gt;\n\nIn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question:\nOn what holiday do children go door-to-door, dressed in costume, giving out candy?[/INST]</v>
      </c>
    </row>
    <row r="45" spans="1:16">
      <c r="A45" t="s">
        <v>1359</v>
      </c>
      <c r="B45">
        <v>22</v>
      </c>
      <c r="C45" t="s">
        <v>1233</v>
      </c>
      <c r="D45" t="s">
        <v>1360</v>
      </c>
      <c r="E45" t="s">
        <v>1233</v>
      </c>
      <c r="F45" s="2" t="s">
        <v>1227</v>
      </c>
      <c r="G45" t="s">
        <v>1228</v>
      </c>
      <c r="H45" t="s">
        <v>1229</v>
      </c>
      <c r="I45" t="s">
        <v>1230</v>
      </c>
      <c r="J45" t="str">
        <f t="shared" si="2"/>
        <v>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question:\nOn what holiday do children go door-to-door, dressed in costume, buying candy?</v>
      </c>
      <c r="K45" t="s">
        <v>14</v>
      </c>
      <c r="L45" t="s">
        <v>1361</v>
      </c>
      <c r="M45" t="s">
        <v>15</v>
      </c>
      <c r="N45" t="s">
        <v>16</v>
      </c>
      <c r="O45" t="s">
        <v>17</v>
      </c>
      <c r="P45" t="str">
        <f t="shared" si="3"/>
        <v>&lt;s&gt;[INST] &lt;&lt;SYS&gt;&gt;\nYou are a participant of a psycholinguistic experiment. You will do a task on English language use.\n&lt;&lt;/SYS&gt;&gt;\n\nIn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question:\nOn what holiday do children go door-to-door, dressed in costume, buying candy?[/INST]</v>
      </c>
    </row>
    <row r="46" spans="1:16">
      <c r="A46" t="s">
        <v>1362</v>
      </c>
      <c r="B46">
        <v>23</v>
      </c>
      <c r="C46" t="s">
        <v>1233</v>
      </c>
      <c r="D46" t="s">
        <v>1363</v>
      </c>
      <c r="E46" t="s">
        <v>1233</v>
      </c>
      <c r="F46" s="2" t="s">
        <v>1227</v>
      </c>
      <c r="G46" t="s">
        <v>1228</v>
      </c>
      <c r="H46" t="s">
        <v>1229</v>
      </c>
      <c r="I46" t="s">
        <v>1230</v>
      </c>
      <c r="J46" t="str">
        <f t="shared" si="2"/>
        <v>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question:\nWho created Mickey Mouse, Goofy, Big Bird, Minnie Mouse, and Uncle Scrooge?</v>
      </c>
      <c r="K46" t="s">
        <v>14</v>
      </c>
      <c r="L46" t="s">
        <v>1364</v>
      </c>
      <c r="M46" t="s">
        <v>15</v>
      </c>
      <c r="N46" t="s">
        <v>16</v>
      </c>
      <c r="O46" t="s">
        <v>17</v>
      </c>
      <c r="P46" t="str">
        <f t="shared" si="3"/>
        <v>&lt;s&gt;[INST] &lt;&lt;SYS&gt;&gt;\nYou are a participant of a psycholinguistic experiment. You will do a task on English language use.\n&lt;&lt;/SYS&gt;&gt;\n\nIn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question:\nWho created Mickey Mouse, Goofy, Big Bird, Minnie Mouse, and Uncle Scrooge?[/INST]</v>
      </c>
    </row>
    <row r="47" spans="1:16">
      <c r="A47" t="s">
        <v>1365</v>
      </c>
      <c r="B47">
        <v>23</v>
      </c>
      <c r="C47" t="s">
        <v>1225</v>
      </c>
      <c r="D47" t="s">
        <v>1366</v>
      </c>
      <c r="E47" t="s">
        <v>1225</v>
      </c>
      <c r="F47" s="2" t="s">
        <v>1227</v>
      </c>
      <c r="G47" t="s">
        <v>1228</v>
      </c>
      <c r="H47" t="s">
        <v>1229</v>
      </c>
      <c r="I47" t="s">
        <v>1230</v>
      </c>
      <c r="J47" t="str">
        <f t="shared" si="2"/>
        <v>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question:\nWho created Mickey Mouse, Goofy, Tweety, Minnie Mouse, and Uncle Scrooge?</v>
      </c>
      <c r="K47" t="s">
        <v>14</v>
      </c>
      <c r="L47" t="s">
        <v>1367</v>
      </c>
      <c r="M47" t="s">
        <v>15</v>
      </c>
      <c r="N47" t="s">
        <v>16</v>
      </c>
      <c r="O47" t="s">
        <v>17</v>
      </c>
      <c r="P47" t="str">
        <f t="shared" si="3"/>
        <v>&lt;s&gt;[INST] &lt;&lt;SYS&gt;&gt;\nYou are a participant of a psycholinguistic experiment. You will do a task on English language use.\n&lt;&lt;/SYS&gt;&gt;\n\nIn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question:\nWho created Mickey Mouse, Goofy, Tweety, Minnie Mouse, and Uncle Scrooge?[/INST]</v>
      </c>
    </row>
    <row r="48" spans="1:16">
      <c r="A48" t="s">
        <v>1368</v>
      </c>
      <c r="B48">
        <v>24</v>
      </c>
      <c r="C48" t="s">
        <v>1225</v>
      </c>
      <c r="D48" t="s">
        <v>1369</v>
      </c>
      <c r="E48" t="s">
        <v>1225</v>
      </c>
      <c r="F48" s="2" t="s">
        <v>1227</v>
      </c>
      <c r="G48" t="s">
        <v>1228</v>
      </c>
      <c r="H48" t="s">
        <v>1229</v>
      </c>
      <c r="I48" t="s">
        <v>1230</v>
      </c>
      <c r="J48" t="str">
        <f t="shared" si="2"/>
        <v>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question:\nWhat sport uses a black, five-holed ball for knocking down ten white pins?</v>
      </c>
      <c r="K48" t="s">
        <v>14</v>
      </c>
      <c r="L48" t="s">
        <v>1370</v>
      </c>
      <c r="M48" t="s">
        <v>15</v>
      </c>
      <c r="N48" t="s">
        <v>16</v>
      </c>
      <c r="O48" t="s">
        <v>17</v>
      </c>
      <c r="P48" t="str">
        <f t="shared" si="3"/>
        <v>&lt;s&gt;[INST] &lt;&lt;SYS&gt;&gt;\nYou are a participant of a psycholinguistic experiment. You will do a task on English language use.\n&lt;&lt;/SYS&gt;&gt;\n\nIn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question:\nWhat sport uses a black, five-holed ball for knocking down ten white pins?[/INST]</v>
      </c>
    </row>
    <row r="49" spans="1:16">
      <c r="A49" t="s">
        <v>1371</v>
      </c>
      <c r="B49">
        <v>24</v>
      </c>
      <c r="C49" t="s">
        <v>1233</v>
      </c>
      <c r="D49" t="s">
        <v>1372</v>
      </c>
      <c r="E49" t="s">
        <v>1233</v>
      </c>
      <c r="F49" s="2" t="s">
        <v>1227</v>
      </c>
      <c r="G49" t="s">
        <v>1228</v>
      </c>
      <c r="H49" t="s">
        <v>1229</v>
      </c>
      <c r="I49" t="s">
        <v>1230</v>
      </c>
      <c r="J49" t="str">
        <f t="shared" si="2"/>
        <v>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question:\nWhat sport uses a black, one-holed ball for knocking down ten white pins?</v>
      </c>
      <c r="K49" t="s">
        <v>14</v>
      </c>
      <c r="L49" t="s">
        <v>1373</v>
      </c>
      <c r="M49" t="s">
        <v>15</v>
      </c>
      <c r="N49" t="s">
        <v>16</v>
      </c>
      <c r="O49" t="s">
        <v>17</v>
      </c>
      <c r="P49" t="str">
        <f t="shared" si="3"/>
        <v>&lt;s&gt;[INST] &lt;&lt;SYS&gt;&gt;\nYou are a participant of a psycholinguistic experiment. You will do a task on English language use.\n&lt;&lt;/SYS&gt;&gt;\n\nIn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question:\nWhat sport uses a black, one-holed ball for knocking down ten white pins?[/INST]</v>
      </c>
    </row>
    <row r="50" spans="1:16">
      <c r="A50" t="s">
        <v>1374</v>
      </c>
      <c r="B50">
        <v>25</v>
      </c>
      <c r="C50" t="s">
        <v>1225</v>
      </c>
      <c r="D50" t="s">
        <v>1375</v>
      </c>
      <c r="E50" t="s">
        <v>1225</v>
      </c>
      <c r="F50" s="2" t="s">
        <v>1227</v>
      </c>
      <c r="G50" t="s">
        <v>1228</v>
      </c>
      <c r="H50" t="s">
        <v>1229</v>
      </c>
      <c r="I50" t="s">
        <v>1230</v>
      </c>
      <c r="J50" t="str">
        <f t="shared" si="2"/>
        <v>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question:\nWhat card game scores points by horizontally and vertically laying out beige tiles to form words?</v>
      </c>
      <c r="K50" t="s">
        <v>14</v>
      </c>
      <c r="L50" t="s">
        <v>1376</v>
      </c>
      <c r="M50" t="s">
        <v>15</v>
      </c>
      <c r="N50" t="s">
        <v>16</v>
      </c>
      <c r="O50" t="s">
        <v>17</v>
      </c>
      <c r="P50" t="str">
        <f t="shared" si="3"/>
        <v>&lt;s&gt;[INST] &lt;&lt;SYS&gt;&gt;\nYou are a participant of a psycholinguistic experiment. You will do a task on English language use.\n&lt;&lt;/SYS&gt;&gt;\n\nIn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question:\nWhat card game scores points by horizontally and vertically laying out beige tiles to form words?[/INST]</v>
      </c>
    </row>
    <row r="51" spans="1:16">
      <c r="A51" t="s">
        <v>1377</v>
      </c>
      <c r="B51">
        <v>25</v>
      </c>
      <c r="C51" t="s">
        <v>1233</v>
      </c>
      <c r="D51" t="s">
        <v>1378</v>
      </c>
      <c r="E51" t="s">
        <v>1233</v>
      </c>
      <c r="F51" s="2" t="s">
        <v>1227</v>
      </c>
      <c r="G51" t="s">
        <v>1228</v>
      </c>
      <c r="H51" t="s">
        <v>1229</v>
      </c>
      <c r="I51" t="s">
        <v>1230</v>
      </c>
      <c r="J51" t="str">
        <f t="shared" si="2"/>
        <v>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question:\nWhat marble game scores points by horizontally and vertically laying out beige tiles to form words?</v>
      </c>
      <c r="K51" t="s">
        <v>14</v>
      </c>
      <c r="L51" t="s">
        <v>1379</v>
      </c>
      <c r="M51" t="s">
        <v>15</v>
      </c>
      <c r="N51" t="s">
        <v>16</v>
      </c>
      <c r="O51" t="s">
        <v>17</v>
      </c>
      <c r="P51" t="str">
        <f t="shared" si="3"/>
        <v>&lt;s&gt;[INST] &lt;&lt;SYS&gt;&gt;\nYou are a participant of a psycholinguistic experiment. You will do a task on English language use.\n&lt;&lt;/SYS&gt;&gt;\n\nIn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question:\nWhat marble game scores points by horizontally and vertically laying out beige tiles to form words?[/INST]</v>
      </c>
    </row>
    <row r="52" spans="1:16">
      <c r="A52" t="s">
        <v>1380</v>
      </c>
      <c r="B52">
        <v>26</v>
      </c>
      <c r="C52" t="s">
        <v>1233</v>
      </c>
      <c r="D52" t="s">
        <v>1381</v>
      </c>
      <c r="E52" t="s">
        <v>1233</v>
      </c>
      <c r="F52" s="2" t="s">
        <v>1227</v>
      </c>
      <c r="G52" t="s">
        <v>1228</v>
      </c>
      <c r="H52" t="s">
        <v>1229</v>
      </c>
      <c r="I52" t="s">
        <v>1230</v>
      </c>
      <c r="J52" t="str">
        <f t="shared" si="2"/>
        <v>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question:\nWhat black and white Chinese bear is nearly extinct because it eats only olive shoots?</v>
      </c>
      <c r="K52" t="s">
        <v>14</v>
      </c>
      <c r="L52" t="s">
        <v>1382</v>
      </c>
      <c r="M52" t="s">
        <v>15</v>
      </c>
      <c r="N52" t="s">
        <v>16</v>
      </c>
      <c r="O52" t="s">
        <v>17</v>
      </c>
      <c r="P52" t="str">
        <f t="shared" si="3"/>
        <v>&lt;s&gt;[INST] &lt;&lt;SYS&gt;&gt;\nYou are a participant of a psycholinguistic experiment. You will do a task on English language use.\n&lt;&lt;/SYS&gt;&gt;\n\nIn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question:\nWhat black and white Chinese bear is nearly extinct because it eats only olive shoots?[/INST]</v>
      </c>
    </row>
    <row r="53" spans="1:16">
      <c r="A53" t="s">
        <v>1383</v>
      </c>
      <c r="B53">
        <v>26</v>
      </c>
      <c r="C53" t="s">
        <v>1225</v>
      </c>
      <c r="D53" t="s">
        <v>1384</v>
      </c>
      <c r="E53" t="s">
        <v>1225</v>
      </c>
      <c r="F53" s="2" t="s">
        <v>1227</v>
      </c>
      <c r="G53" t="s">
        <v>1228</v>
      </c>
      <c r="H53" t="s">
        <v>1229</v>
      </c>
      <c r="I53" t="s">
        <v>1230</v>
      </c>
      <c r="J53" t="str">
        <f t="shared" si="2"/>
        <v>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question:\nWhat black and white Chinese bear is nearly extinct because it eats only palm shoots?</v>
      </c>
      <c r="K53" t="s">
        <v>14</v>
      </c>
      <c r="L53" t="s">
        <v>1385</v>
      </c>
      <c r="M53" t="s">
        <v>15</v>
      </c>
      <c r="N53" t="s">
        <v>16</v>
      </c>
      <c r="O53" t="s">
        <v>17</v>
      </c>
      <c r="P53" t="str">
        <f t="shared" si="3"/>
        <v>&lt;s&gt;[INST] &lt;&lt;SYS&gt;&gt;\nYou are a participant of a psycholinguistic experiment. You will do a task on English language use.\n&lt;&lt;/SYS&gt;&gt;\n\nIn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question:\nWhat black and white Chinese bear is nearly extinct because it eats only palm shoots?[/INST]</v>
      </c>
    </row>
    <row r="54" spans="1:16">
      <c r="A54" t="s">
        <v>1386</v>
      </c>
      <c r="B54">
        <v>27</v>
      </c>
      <c r="C54" t="s">
        <v>1225</v>
      </c>
      <c r="D54" t="s">
        <v>1387</v>
      </c>
      <c r="E54" t="s">
        <v>1225</v>
      </c>
      <c r="F54" s="2" t="s">
        <v>1227</v>
      </c>
      <c r="G54" t="s">
        <v>1228</v>
      </c>
      <c r="H54" t="s">
        <v>1229</v>
      </c>
      <c r="I54" t="s">
        <v>1230</v>
      </c>
      <c r="J54" t="str">
        <f t="shared" si="2"/>
        <v>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question:\nWhat country includes Argentina, Bolivia, Peru, and Brazil?</v>
      </c>
      <c r="K54" t="s">
        <v>14</v>
      </c>
      <c r="L54" t="s">
        <v>1388</v>
      </c>
      <c r="M54" t="s">
        <v>15</v>
      </c>
      <c r="N54" t="s">
        <v>16</v>
      </c>
      <c r="O54" t="s">
        <v>17</v>
      </c>
      <c r="P54" t="str">
        <f t="shared" si="3"/>
        <v>&lt;s&gt;[INST] &lt;&lt;SYS&gt;&gt;\nYou are a participant of a psycholinguistic experiment. You will do a task on English language use.\n&lt;&lt;/SYS&gt;&gt;\n\nIn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question:\nWhat country includes Argentina, Bolivia, Peru, and Brazil?[/INST]</v>
      </c>
    </row>
    <row r="55" spans="1:16">
      <c r="A55" t="s">
        <v>1389</v>
      </c>
      <c r="B55">
        <v>27</v>
      </c>
      <c r="C55" t="s">
        <v>1233</v>
      </c>
      <c r="D55" t="s">
        <v>1390</v>
      </c>
      <c r="E55" t="s">
        <v>1233</v>
      </c>
      <c r="F55" s="2" t="s">
        <v>1227</v>
      </c>
      <c r="G55" t="s">
        <v>1228</v>
      </c>
      <c r="H55" t="s">
        <v>1229</v>
      </c>
      <c r="I55" t="s">
        <v>1230</v>
      </c>
      <c r="J55" t="str">
        <f t="shared" si="2"/>
        <v>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question:\nWhat island includes Argentina, Bolivia, Peru, and Brazil?</v>
      </c>
      <c r="K55" t="s">
        <v>14</v>
      </c>
      <c r="L55" t="s">
        <v>1391</v>
      </c>
      <c r="M55" t="s">
        <v>15</v>
      </c>
      <c r="N55" t="s">
        <v>16</v>
      </c>
      <c r="O55" t="s">
        <v>17</v>
      </c>
      <c r="P55" t="str">
        <f t="shared" si="3"/>
        <v>&lt;s&gt;[INST] &lt;&lt;SYS&gt;&gt;\nYou are a participant of a psycholinguistic experiment. You will do a task on English language use.\n&lt;&lt;/SYS&gt;&gt;\n\nIn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question:\nWhat island includes Argentina, Bolivia, Peru, and Brazil?[/INST]</v>
      </c>
    </row>
    <row r="56" spans="1:16">
      <c r="A56" t="s">
        <v>1392</v>
      </c>
      <c r="B56">
        <v>28</v>
      </c>
      <c r="C56" t="s">
        <v>1225</v>
      </c>
      <c r="D56" t="s">
        <v>1393</v>
      </c>
      <c r="E56" t="s">
        <v>1225</v>
      </c>
      <c r="F56" s="2" t="s">
        <v>1227</v>
      </c>
      <c r="G56" t="s">
        <v>1228</v>
      </c>
      <c r="H56" t="s">
        <v>1229</v>
      </c>
      <c r="I56" t="s">
        <v>1230</v>
      </c>
      <c r="J56" t="str">
        <f t="shared" si="2"/>
        <v>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question:\nWhat sci-fi series features Kirk, Scotty, Sulu, and a logical, pointed-eared Klingon?</v>
      </c>
      <c r="K56" t="s">
        <v>14</v>
      </c>
      <c r="L56" t="s">
        <v>1394</v>
      </c>
      <c r="M56" t="s">
        <v>15</v>
      </c>
      <c r="N56" t="s">
        <v>16</v>
      </c>
      <c r="O56" t="s">
        <v>17</v>
      </c>
      <c r="P56" t="str">
        <f t="shared" si="3"/>
        <v>&lt;s&gt;[INST] &lt;&lt;SYS&gt;&gt;\nYou are a participant of a psycholinguistic experiment. You will do a task on English language use.\n&lt;&lt;/SYS&gt;&gt;\n\nIn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question:\nWhat sci-fi series features Kirk, Scotty, Sulu, and a logical, pointed-eared Klingon?[/INST]</v>
      </c>
    </row>
    <row r="57" spans="1:16">
      <c r="A57" t="s">
        <v>1395</v>
      </c>
      <c r="B57">
        <v>28</v>
      </c>
      <c r="C57" t="s">
        <v>1233</v>
      </c>
      <c r="D57" t="s">
        <v>1396</v>
      </c>
      <c r="E57" t="s">
        <v>1233</v>
      </c>
      <c r="F57" s="2" t="s">
        <v>1227</v>
      </c>
      <c r="G57" t="s">
        <v>1228</v>
      </c>
      <c r="H57" t="s">
        <v>1229</v>
      </c>
      <c r="I57" t="s">
        <v>1230</v>
      </c>
      <c r="J57" t="str">
        <f t="shared" si="2"/>
        <v>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question:\nWhat sci-fi series features Kirk, Scotty, Sulu, and a logical, pointed-eared Gemhide?</v>
      </c>
      <c r="K57" t="s">
        <v>14</v>
      </c>
      <c r="L57" t="s">
        <v>1397</v>
      </c>
      <c r="M57" t="s">
        <v>15</v>
      </c>
      <c r="N57" t="s">
        <v>16</v>
      </c>
      <c r="O57" t="s">
        <v>17</v>
      </c>
      <c r="P57" t="str">
        <f t="shared" si="3"/>
        <v>&lt;s&gt;[INST] &lt;&lt;SYS&gt;&gt;\nYou are a participant of a psycholinguistic experiment. You will do a task on English language use.\n&lt;&lt;/SYS&gt;&gt;\n\nIn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question:\nWhat sci-fi series features Kirk, Scotty, Sulu, and a logical, pointed-eared Gemhide?[/INST]</v>
      </c>
    </row>
    <row r="58" spans="1:16">
      <c r="A58" t="s">
        <v>1398</v>
      </c>
      <c r="B58">
        <v>29</v>
      </c>
      <c r="C58" t="s">
        <v>1233</v>
      </c>
      <c r="D58" t="s">
        <v>1399</v>
      </c>
      <c r="E58" t="s">
        <v>1233</v>
      </c>
      <c r="F58" s="2" t="s">
        <v>1227</v>
      </c>
      <c r="G58" t="s">
        <v>1228</v>
      </c>
      <c r="H58" t="s">
        <v>1229</v>
      </c>
      <c r="I58" t="s">
        <v>1230</v>
      </c>
      <c r="J58" t="str">
        <f t="shared" si="2"/>
        <v>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question:\nWhat leafy, green vegetable, high in iron, makes Popeye cringe?</v>
      </c>
      <c r="K58" t="s">
        <v>14</v>
      </c>
      <c r="L58" t="s">
        <v>1400</v>
      </c>
      <c r="M58" t="s">
        <v>15</v>
      </c>
      <c r="N58" t="s">
        <v>16</v>
      </c>
      <c r="O58" t="s">
        <v>17</v>
      </c>
      <c r="P58" t="str">
        <f t="shared" si="3"/>
        <v>&lt;s&gt;[INST] &lt;&lt;SYS&gt;&gt;\nYou are a participant of a psycholinguistic experiment. You will do a task on English language use.\n&lt;&lt;/SYS&gt;&gt;\n\nIn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question:\nWhat leafy, green vegetable, high in iron, makes Popeye cringe?[/INST]</v>
      </c>
    </row>
    <row r="59" spans="1:16">
      <c r="A59" t="s">
        <v>1401</v>
      </c>
      <c r="B59">
        <v>29</v>
      </c>
      <c r="C59" t="s">
        <v>1225</v>
      </c>
      <c r="D59" t="s">
        <v>1402</v>
      </c>
      <c r="E59" t="s">
        <v>1225</v>
      </c>
      <c r="F59" s="2" t="s">
        <v>1227</v>
      </c>
      <c r="G59" t="s">
        <v>1228</v>
      </c>
      <c r="H59" t="s">
        <v>1229</v>
      </c>
      <c r="I59" t="s">
        <v>1230</v>
      </c>
      <c r="J59" t="str">
        <f t="shared" si="2"/>
        <v>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question:\nWhat leafy, green vegetable, high in iron, makes Popeye weak?</v>
      </c>
      <c r="K59" t="s">
        <v>14</v>
      </c>
      <c r="L59" t="s">
        <v>1403</v>
      </c>
      <c r="M59" t="s">
        <v>15</v>
      </c>
      <c r="N59" t="s">
        <v>16</v>
      </c>
      <c r="O59" t="s">
        <v>17</v>
      </c>
      <c r="P59" t="str">
        <f t="shared" si="3"/>
        <v>&lt;s&gt;[INST] &lt;&lt;SYS&gt;&gt;\nYou are a participant of a psycholinguistic experiment. You will do a task on English language use.\n&lt;&lt;/SYS&gt;&gt;\n\nIn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question:\nWhat leafy, green vegetable, high in iron, makes Popeye weak?[/INST]</v>
      </c>
    </row>
    <row r="60" spans="1:16">
      <c r="A60" t="s">
        <v>1404</v>
      </c>
      <c r="B60">
        <v>30</v>
      </c>
      <c r="C60" t="s">
        <v>1225</v>
      </c>
      <c r="D60" t="s">
        <v>1405</v>
      </c>
      <c r="E60" t="s">
        <v>1225</v>
      </c>
      <c r="F60" s="2" t="s">
        <v>1227</v>
      </c>
      <c r="G60" t="s">
        <v>1228</v>
      </c>
      <c r="H60" t="s">
        <v>1229</v>
      </c>
      <c r="I60" t="s">
        <v>1230</v>
      </c>
      <c r="J60" t="str">
        <f t="shared" si="2"/>
        <v>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question:\nWhat vital, “beating” organ pumps blood and has two chambers?</v>
      </c>
      <c r="K60" t="s">
        <v>14</v>
      </c>
      <c r="L60" t="s">
        <v>1406</v>
      </c>
      <c r="M60" t="s">
        <v>15</v>
      </c>
      <c r="N60" t="s">
        <v>16</v>
      </c>
      <c r="O60" t="s">
        <v>17</v>
      </c>
      <c r="P60" t="str">
        <f t="shared" si="3"/>
        <v>&lt;s&gt;[INST] &lt;&lt;SYS&gt;&gt;\nYou are a participant of a psycholinguistic experiment. You will do a task on English language use.\n&lt;&lt;/SYS&gt;&gt;\n\nIn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question:\nWhat vital, “beating” organ pumps blood and has two chambers?[/INST]</v>
      </c>
    </row>
    <row r="61" spans="1:16">
      <c r="A61" t="s">
        <v>1407</v>
      </c>
      <c r="B61">
        <v>30</v>
      </c>
      <c r="C61" t="s">
        <v>1233</v>
      </c>
      <c r="D61" t="s">
        <v>1408</v>
      </c>
      <c r="E61" t="s">
        <v>1233</v>
      </c>
      <c r="F61" s="2" t="s">
        <v>1227</v>
      </c>
      <c r="G61" t="s">
        <v>1228</v>
      </c>
      <c r="H61" t="s">
        <v>1229</v>
      </c>
      <c r="I61" t="s">
        <v>1230</v>
      </c>
      <c r="J61" t="str">
        <f t="shared" si="2"/>
        <v>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question:\nWhat vital, “beating” organ pumps blood and has seven chambers?</v>
      </c>
      <c r="K61" t="s">
        <v>14</v>
      </c>
      <c r="L61" t="s">
        <v>1409</v>
      </c>
      <c r="M61" t="s">
        <v>15</v>
      </c>
      <c r="N61" t="s">
        <v>16</v>
      </c>
      <c r="O61" t="s">
        <v>17</v>
      </c>
      <c r="P61" t="str">
        <f t="shared" si="3"/>
        <v>&lt;s&gt;[INST] &lt;&lt;SYS&gt;&gt;\nYou are a participant of a psycholinguistic experiment. You will do a task on English language use.\n&lt;&lt;/SYS&gt;&gt;\n\nIn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question:\nWhat vital, “beating” organ pumps blood and has seven chambers?[/INST]</v>
      </c>
    </row>
    <row r="62" spans="1:16">
      <c r="A62" t="s">
        <v>1410</v>
      </c>
      <c r="B62">
        <v>31</v>
      </c>
      <c r="C62" t="s">
        <v>1225</v>
      </c>
      <c r="D62" t="s">
        <v>1411</v>
      </c>
      <c r="E62" t="s">
        <v>1225</v>
      </c>
      <c r="F62" s="2" t="s">
        <v>1227</v>
      </c>
      <c r="G62" t="s">
        <v>1228</v>
      </c>
      <c r="H62" t="s">
        <v>1229</v>
      </c>
      <c r="I62" t="s">
        <v>1230</v>
      </c>
      <c r="J62" t="str">
        <f t="shared" si="2"/>
        <v>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question:\nWhat hot southern country has wild cats called “dingoes” roaming its deserts?</v>
      </c>
      <c r="K62" t="s">
        <v>14</v>
      </c>
      <c r="L62" t="s">
        <v>1412</v>
      </c>
      <c r="M62" t="s">
        <v>15</v>
      </c>
      <c r="N62" t="s">
        <v>16</v>
      </c>
      <c r="O62" t="s">
        <v>17</v>
      </c>
      <c r="P62" t="str">
        <f t="shared" si="3"/>
        <v>&lt;s&gt;[INST] &lt;&lt;SYS&gt;&gt;\nYou are a participant of a psycholinguistic experiment. You will do a task on English language use.\n&lt;&lt;/SYS&gt;&gt;\n\nIn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question:\nWhat hot southern country has wild cats called “dingoes” roaming its deserts?[/INST]</v>
      </c>
    </row>
    <row r="63" spans="1:16">
      <c r="A63" t="s">
        <v>1413</v>
      </c>
      <c r="B63">
        <v>31</v>
      </c>
      <c r="C63" t="s">
        <v>1233</v>
      </c>
      <c r="D63" t="s">
        <v>1414</v>
      </c>
      <c r="E63" t="s">
        <v>1233</v>
      </c>
      <c r="F63" s="2" t="s">
        <v>1227</v>
      </c>
      <c r="G63" t="s">
        <v>1228</v>
      </c>
      <c r="H63" t="s">
        <v>1229</v>
      </c>
      <c r="I63" t="s">
        <v>1230</v>
      </c>
      <c r="J63" t="str">
        <f t="shared" si="2"/>
        <v>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question:\nWhat hot southern country has wild horses called “dingoes” roaming its deserts?</v>
      </c>
      <c r="K63" t="s">
        <v>14</v>
      </c>
      <c r="L63" t="s">
        <v>1415</v>
      </c>
      <c r="M63" t="s">
        <v>15</v>
      </c>
      <c r="N63" t="s">
        <v>16</v>
      </c>
      <c r="O63" t="s">
        <v>17</v>
      </c>
      <c r="P63" t="str">
        <f t="shared" si="3"/>
        <v>&lt;s&gt;[INST] &lt;&lt;SYS&gt;&gt;\nYou are a participant of a psycholinguistic experiment. You will do a task on English language use.\n&lt;&lt;/SYS&gt;&gt;\n\nIn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question:\nWhat hot southern country has wild horses called “dingoes” roaming its deserts?[/INST]</v>
      </c>
    </row>
    <row r="64" spans="1:16">
      <c r="A64" t="s">
        <v>1416</v>
      </c>
      <c r="B64">
        <v>32</v>
      </c>
      <c r="C64" t="s">
        <v>1233</v>
      </c>
      <c r="D64" t="s">
        <v>1417</v>
      </c>
      <c r="E64" t="s">
        <v>1233</v>
      </c>
      <c r="F64" s="2" t="s">
        <v>1227</v>
      </c>
      <c r="G64" t="s">
        <v>1228</v>
      </c>
      <c r="H64" t="s">
        <v>1229</v>
      </c>
      <c r="I64" t="s">
        <v>1230</v>
      </c>
      <c r="J64" t="str">
        <f t="shared" si="2"/>
        <v>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question:\nClark Kent becomes what blue-tighted hero when he changes in a kissing booth?</v>
      </c>
      <c r="K64" t="s">
        <v>14</v>
      </c>
      <c r="L64" t="s">
        <v>1418</v>
      </c>
      <c r="M64" t="s">
        <v>15</v>
      </c>
      <c r="N64" t="s">
        <v>16</v>
      </c>
      <c r="O64" t="s">
        <v>17</v>
      </c>
      <c r="P64" t="str">
        <f t="shared" si="3"/>
        <v>&lt;s&gt;[INST] &lt;&lt;SYS&gt;&gt;\nYou are a participant of a psycholinguistic experiment. You will do a task on English language use.\n&lt;&lt;/SYS&gt;&gt;\n\nIn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question:\nClark Kent becomes what blue-tighted hero when he changes in a kissing booth?[/INST]</v>
      </c>
    </row>
    <row r="65" spans="1:16">
      <c r="A65" t="s">
        <v>1419</v>
      </c>
      <c r="B65">
        <v>32</v>
      </c>
      <c r="C65" t="s">
        <v>1225</v>
      </c>
      <c r="D65" t="s">
        <v>1420</v>
      </c>
      <c r="E65" t="s">
        <v>1225</v>
      </c>
      <c r="F65" s="2" t="s">
        <v>1227</v>
      </c>
      <c r="G65" t="s">
        <v>1228</v>
      </c>
      <c r="H65" t="s">
        <v>1229</v>
      </c>
      <c r="I65" t="s">
        <v>1230</v>
      </c>
      <c r="J65" t="str">
        <f t="shared" si="2"/>
        <v>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question:\nClark Kent becomes what blue-tighted hero when he changes in a toll booth?</v>
      </c>
      <c r="K65" t="s">
        <v>14</v>
      </c>
      <c r="L65" t="s">
        <v>1421</v>
      </c>
      <c r="M65" t="s">
        <v>15</v>
      </c>
      <c r="N65" t="s">
        <v>16</v>
      </c>
      <c r="O65" t="s">
        <v>17</v>
      </c>
      <c r="P65" t="str">
        <f t="shared" si="3"/>
        <v>&lt;s&gt;[INST] &lt;&lt;SYS&gt;&gt;\nYou are a participant of a psycholinguistic experiment. You will do a task on English language use.\n&lt;&lt;/SYS&gt;&gt;\n\nIn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question:\nClark Kent becomes what blue-tighted hero when he changes in a toll booth?[/INST]</v>
      </c>
    </row>
    <row r="66" spans="1:16">
      <c r="A66" t="s">
        <v>1422</v>
      </c>
      <c r="B66">
        <v>33</v>
      </c>
      <c r="C66" t="s">
        <v>1225</v>
      </c>
      <c r="D66" t="s">
        <v>1423</v>
      </c>
      <c r="E66" t="s">
        <v>1225</v>
      </c>
      <c r="F66" s="2" t="s">
        <v>1227</v>
      </c>
      <c r="G66" t="s">
        <v>1228</v>
      </c>
      <c r="H66" t="s">
        <v>1229</v>
      </c>
      <c r="I66" t="s">
        <v>1230</v>
      </c>
      <c r="J66" t="str">
        <f t="shared" si="2"/>
        <v>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question:\nWhat passenger liner was tragically sunk by an iceberg in the Pacific Ocean?</v>
      </c>
      <c r="K66" t="s">
        <v>14</v>
      </c>
      <c r="L66" t="s">
        <v>1424</v>
      </c>
      <c r="M66" t="s">
        <v>15</v>
      </c>
      <c r="N66" t="s">
        <v>16</v>
      </c>
      <c r="O66" t="s">
        <v>17</v>
      </c>
      <c r="P66" t="str">
        <f t="shared" si="3"/>
        <v>&lt;s&gt;[INST] &lt;&lt;SYS&gt;&gt;\nYou are a participant of a psycholinguistic experiment. You will do a task on English language use.\n&lt;&lt;/SYS&gt;&gt;\n\nIn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question:\nWhat passenger liner was tragically sunk by an iceberg in the Pacific Ocean?[/INST]</v>
      </c>
    </row>
    <row r="67" spans="1:16">
      <c r="A67" t="s">
        <v>1425</v>
      </c>
      <c r="B67">
        <v>33</v>
      </c>
      <c r="C67" t="s">
        <v>1233</v>
      </c>
      <c r="D67" t="s">
        <v>1426</v>
      </c>
      <c r="E67" t="s">
        <v>1233</v>
      </c>
      <c r="F67" s="2" t="s">
        <v>1227</v>
      </c>
      <c r="G67" t="s">
        <v>1228</v>
      </c>
      <c r="H67" t="s">
        <v>1229</v>
      </c>
      <c r="I67" t="s">
        <v>1230</v>
      </c>
      <c r="J67" t="str">
        <f t="shared" ref="J67:J97" si="4">F67&amp;"\n\n"&amp;G67&amp;"\n\n"&amp;H67&amp;"\n\n"&amp;I67&amp;"\n"&amp;D67</f>
        <v>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question:\nWhat passenger liner was tragically sunk by an iceberg in the Indian Ocean?</v>
      </c>
      <c r="K67" t="s">
        <v>14</v>
      </c>
      <c r="L67" t="s">
        <v>1427</v>
      </c>
      <c r="M67" t="s">
        <v>15</v>
      </c>
      <c r="N67" t="s">
        <v>16</v>
      </c>
      <c r="O67" t="s">
        <v>17</v>
      </c>
      <c r="P67" t="str">
        <f t="shared" ref="P67:P97" si="5">M67&amp;K67&amp;N67&amp;L67&amp;O67</f>
        <v>&lt;s&gt;[INST] &lt;&lt;SYS&gt;&gt;\nYou are a participant of a psycholinguistic experiment. You will do a task on English language use.\n&lt;&lt;/SYS&gt;&gt;\n\nIn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question:\nWhat passenger liner was tragically sunk by an iceberg in the Indian Ocean?[/INST]</v>
      </c>
    </row>
    <row r="68" spans="1:16">
      <c r="A68" t="s">
        <v>1428</v>
      </c>
      <c r="B68">
        <v>34</v>
      </c>
      <c r="C68" t="s">
        <v>1225</v>
      </c>
      <c r="D68" t="s">
        <v>1429</v>
      </c>
      <c r="E68" t="s">
        <v>1225</v>
      </c>
      <c r="F68" s="2" t="s">
        <v>1227</v>
      </c>
      <c r="G68" t="s">
        <v>1228</v>
      </c>
      <c r="H68" t="s">
        <v>1229</v>
      </c>
      <c r="I68" t="s">
        <v>1230</v>
      </c>
      <c r="J68" t="str">
        <f t="shared" si="4"/>
        <v>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question:\nWho has a red suit, long white beard, and birthday presents on his sleigh?</v>
      </c>
      <c r="K68" t="s">
        <v>14</v>
      </c>
      <c r="L68" t="s">
        <v>1430</v>
      </c>
      <c r="M68" t="s">
        <v>15</v>
      </c>
      <c r="N68" t="s">
        <v>16</v>
      </c>
      <c r="O68" t="s">
        <v>17</v>
      </c>
      <c r="P68" t="str">
        <f t="shared" si="5"/>
        <v>&lt;s&gt;[INST] &lt;&lt;SYS&gt;&gt;\nYou are a participant of a psycholinguistic experiment. You will do a task on English language use.\n&lt;&lt;/SYS&gt;&gt;\n\nIn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question:\nWho has a red suit, long white beard, and birthday presents on his sleigh?[/INST]</v>
      </c>
    </row>
    <row r="69" spans="1:16">
      <c r="A69" t="s">
        <v>1431</v>
      </c>
      <c r="B69">
        <v>34</v>
      </c>
      <c r="C69" t="s">
        <v>1233</v>
      </c>
      <c r="D69" t="s">
        <v>1432</v>
      </c>
      <c r="E69" t="s">
        <v>1233</v>
      </c>
      <c r="F69" s="2" t="s">
        <v>1227</v>
      </c>
      <c r="G69" t="s">
        <v>1228</v>
      </c>
      <c r="H69" t="s">
        <v>1229</v>
      </c>
      <c r="I69" t="s">
        <v>1230</v>
      </c>
      <c r="J69" t="str">
        <f t="shared" si="4"/>
        <v>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question:\nWho has a red suit, long white beard, and anniversary presents on his sleigh?</v>
      </c>
      <c r="K69" t="s">
        <v>14</v>
      </c>
      <c r="L69" t="s">
        <v>1433</v>
      </c>
      <c r="M69" t="s">
        <v>15</v>
      </c>
      <c r="N69" t="s">
        <v>16</v>
      </c>
      <c r="O69" t="s">
        <v>17</v>
      </c>
      <c r="P69" t="str">
        <f t="shared" si="5"/>
        <v>&lt;s&gt;[INST] &lt;&lt;SYS&gt;&gt;\nYou are a participant of a psycholinguistic experiment. You will do a task on English language use.\n&lt;&lt;/SYS&gt;&gt;\n\nIn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question:\nWho has a red suit, long white beard, and anniversary presents on his sleigh?[/INST]</v>
      </c>
    </row>
    <row r="70" spans="1:16">
      <c r="A70" t="s">
        <v>1434</v>
      </c>
      <c r="B70">
        <v>35</v>
      </c>
      <c r="C70" t="s">
        <v>1233</v>
      </c>
      <c r="D70" t="s">
        <v>1435</v>
      </c>
      <c r="E70" t="s">
        <v>1233</v>
      </c>
      <c r="F70" s="2" t="s">
        <v>1227</v>
      </c>
      <c r="G70" t="s">
        <v>1228</v>
      </c>
      <c r="H70" t="s">
        <v>1229</v>
      </c>
      <c r="I70" t="s">
        <v>1230</v>
      </c>
      <c r="J70" t="str">
        <f t="shared" si="4"/>
        <v>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question:\nWhat water bird is on the five-dollar Canadian coin?</v>
      </c>
      <c r="K70" t="s">
        <v>14</v>
      </c>
      <c r="L70" t="s">
        <v>1436</v>
      </c>
      <c r="M70" t="s">
        <v>15</v>
      </c>
      <c r="N70" t="s">
        <v>16</v>
      </c>
      <c r="O70" t="s">
        <v>17</v>
      </c>
      <c r="P70" t="str">
        <f t="shared" si="5"/>
        <v>&lt;s&gt;[INST] &lt;&lt;SYS&gt;&gt;\nYou are a participant of a psycholinguistic experiment. You will do a task on English language use.\n&lt;&lt;/SYS&gt;&gt;\n\nIn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question:\nWhat water bird is on the five-dollar Canadian coin?[/INST]</v>
      </c>
    </row>
    <row r="71" spans="1:16">
      <c r="A71" t="s">
        <v>1437</v>
      </c>
      <c r="B71">
        <v>35</v>
      </c>
      <c r="C71" t="s">
        <v>1225</v>
      </c>
      <c r="D71" t="s">
        <v>1438</v>
      </c>
      <c r="E71" t="s">
        <v>1225</v>
      </c>
      <c r="F71" s="2" t="s">
        <v>1227</v>
      </c>
      <c r="G71" t="s">
        <v>1228</v>
      </c>
      <c r="H71" t="s">
        <v>1229</v>
      </c>
      <c r="I71" t="s">
        <v>1230</v>
      </c>
      <c r="J71" t="str">
        <f t="shared" si="4"/>
        <v>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question:\nWhat water bird is on the two-dollar Canadian coin?</v>
      </c>
      <c r="K71" t="s">
        <v>14</v>
      </c>
      <c r="L71" t="s">
        <v>1439</v>
      </c>
      <c r="M71" t="s">
        <v>15</v>
      </c>
      <c r="N71" t="s">
        <v>16</v>
      </c>
      <c r="O71" t="s">
        <v>17</v>
      </c>
      <c r="P71" t="str">
        <f t="shared" si="5"/>
        <v>&lt;s&gt;[INST] &lt;&lt;SYS&gt;&gt;\nYou are a participant of a psycholinguistic experiment. You will do a task on English language use.\n&lt;&lt;/SYS&gt;&gt;\n\nIn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question:\nWhat water bird is on the two-dollar Canadian coin?[/INST]</v>
      </c>
    </row>
    <row r="72" spans="1:16">
      <c r="A72" t="s">
        <v>1440</v>
      </c>
      <c r="B72">
        <v>36</v>
      </c>
      <c r="C72" t="s">
        <v>1225</v>
      </c>
      <c r="D72" t="s">
        <v>1441</v>
      </c>
      <c r="E72" t="s">
        <v>1225</v>
      </c>
      <c r="F72" s="2" t="s">
        <v>1227</v>
      </c>
      <c r="G72" t="s">
        <v>1228</v>
      </c>
      <c r="H72" t="s">
        <v>1229</v>
      </c>
      <c r="I72" t="s">
        <v>1230</v>
      </c>
      <c r="J72" t="str">
        <f t="shared" si="4"/>
        <v>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question:\nWhat teddy-like bear eats eucalyptus leaves, represents Qantas airlines, and lives in Africa?</v>
      </c>
      <c r="K72" t="s">
        <v>14</v>
      </c>
      <c r="L72" t="s">
        <v>1442</v>
      </c>
      <c r="M72" t="s">
        <v>15</v>
      </c>
      <c r="N72" t="s">
        <v>16</v>
      </c>
      <c r="O72" t="s">
        <v>17</v>
      </c>
      <c r="P72" t="str">
        <f t="shared" si="5"/>
        <v>&lt;s&gt;[INST] &lt;&lt;SYS&gt;&gt;\nYou are a participant of a psycholinguistic experiment. You will do a task on English language use.\n&lt;&lt;/SYS&gt;&gt;\n\nIn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question:\nWhat teddy-like bear eats eucalyptus leaves, represents Qantas airlines, and lives in Africa?[/INST]</v>
      </c>
    </row>
    <row r="73" spans="1:16">
      <c r="A73" t="s">
        <v>1443</v>
      </c>
      <c r="B73">
        <v>36</v>
      </c>
      <c r="C73" t="s">
        <v>1233</v>
      </c>
      <c r="D73" t="s">
        <v>1444</v>
      </c>
      <c r="E73" t="s">
        <v>1233</v>
      </c>
      <c r="F73" s="2" t="s">
        <v>1227</v>
      </c>
      <c r="G73" t="s">
        <v>1228</v>
      </c>
      <c r="H73" t="s">
        <v>1229</v>
      </c>
      <c r="I73" t="s">
        <v>1230</v>
      </c>
      <c r="J73" t="str">
        <f t="shared" si="4"/>
        <v>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question:\nWhat teddy-like bear eats eucalyptus leaves, represents Qantas airlines, and lives in Europe?</v>
      </c>
      <c r="K73" t="s">
        <v>14</v>
      </c>
      <c r="L73" t="s">
        <v>1445</v>
      </c>
      <c r="M73" t="s">
        <v>15</v>
      </c>
      <c r="N73" t="s">
        <v>16</v>
      </c>
      <c r="O73" t="s">
        <v>17</v>
      </c>
      <c r="P73" t="str">
        <f t="shared" si="5"/>
        <v>&lt;s&gt;[INST] &lt;&lt;SYS&gt;&gt;\nYou are a participant of a psycholinguistic experiment. You will do a task on English language use.\n&lt;&lt;/SYS&gt;&gt;\n\nIn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question:\nWhat teddy-like bear eats eucalyptus leaves, represents Qantas airlines, and lives in Europe?[/INST]</v>
      </c>
    </row>
    <row r="74" spans="1:16">
      <c r="A74" t="s">
        <v>1446</v>
      </c>
      <c r="B74">
        <v>37</v>
      </c>
      <c r="C74" t="s">
        <v>1225</v>
      </c>
      <c r="D74" t="s">
        <v>1447</v>
      </c>
      <c r="E74" t="s">
        <v>1225</v>
      </c>
      <c r="F74" s="2" t="s">
        <v>1227</v>
      </c>
      <c r="G74" t="s">
        <v>1228</v>
      </c>
      <c r="H74" t="s">
        <v>1229</v>
      </c>
      <c r="I74" t="s">
        <v>1230</v>
      </c>
      <c r="J74" t="str">
        <f t="shared" si="4"/>
        <v>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question:\nWhat creature is known for disliking crosses, hating blood, and sleeping in coffins?</v>
      </c>
      <c r="K74" t="s">
        <v>14</v>
      </c>
      <c r="L74" t="s">
        <v>1448</v>
      </c>
      <c r="M74" t="s">
        <v>15</v>
      </c>
      <c r="N74" t="s">
        <v>16</v>
      </c>
      <c r="O74" t="s">
        <v>17</v>
      </c>
      <c r="P74" t="str">
        <f t="shared" si="5"/>
        <v>&lt;s&gt;[INST] &lt;&lt;SYS&gt;&gt;\nYou are a participant of a psycholinguistic experiment. You will do a task on English language use.\n&lt;&lt;/SYS&gt;&gt;\n\nIn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question:\nWhat creature is known for disliking crosses, hating blood, and sleeping in coffins?[/INST]</v>
      </c>
    </row>
    <row r="75" spans="1:16">
      <c r="A75" t="s">
        <v>1449</v>
      </c>
      <c r="B75">
        <v>37</v>
      </c>
      <c r="C75" t="s">
        <v>1233</v>
      </c>
      <c r="D75" t="s">
        <v>1450</v>
      </c>
      <c r="E75" t="s">
        <v>1233</v>
      </c>
      <c r="F75" s="2" t="s">
        <v>1227</v>
      </c>
      <c r="G75" t="s">
        <v>1228</v>
      </c>
      <c r="H75" t="s">
        <v>1229</v>
      </c>
      <c r="I75" t="s">
        <v>1230</v>
      </c>
      <c r="J75" t="str">
        <f t="shared" si="4"/>
        <v>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question:\nWhat creature is known for disliking crosses, donating blood, and sleeping in coffins?</v>
      </c>
      <c r="K75" t="s">
        <v>14</v>
      </c>
      <c r="L75" t="s">
        <v>1451</v>
      </c>
      <c r="M75" t="s">
        <v>15</v>
      </c>
      <c r="N75" t="s">
        <v>16</v>
      </c>
      <c r="O75" t="s">
        <v>17</v>
      </c>
      <c r="P75" t="str">
        <f t="shared" si="5"/>
        <v>&lt;s&gt;[INST] &lt;&lt;SYS&gt;&gt;\nYou are a participant of a psycholinguistic experiment. You will do a task on English language use.\n&lt;&lt;/SYS&gt;&gt;\n\nIn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question:\nWhat creature is known for disliking crosses, donating blood, and sleeping in coffins?[/INST]</v>
      </c>
    </row>
    <row r="76" spans="1:16">
      <c r="A76" t="s">
        <v>1452</v>
      </c>
      <c r="B76">
        <v>38</v>
      </c>
      <c r="C76" t="s">
        <v>1233</v>
      </c>
      <c r="D76" t="s">
        <v>1453</v>
      </c>
      <c r="E76" t="s">
        <v>1233</v>
      </c>
      <c r="F76" s="2" t="s">
        <v>1227</v>
      </c>
      <c r="G76" t="s">
        <v>1228</v>
      </c>
      <c r="H76" t="s">
        <v>1229</v>
      </c>
      <c r="I76" t="s">
        <v>1230</v>
      </c>
      <c r="J76" t="str">
        <f t="shared" si="4"/>
        <v>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question:\nWho found the glass slipper left at the ball by Goldilocks?</v>
      </c>
      <c r="K76" t="s">
        <v>14</v>
      </c>
      <c r="L76" t="s">
        <v>1454</v>
      </c>
      <c r="M76" t="s">
        <v>15</v>
      </c>
      <c r="N76" t="s">
        <v>16</v>
      </c>
      <c r="O76" t="s">
        <v>17</v>
      </c>
      <c r="P76" t="str">
        <f t="shared" si="5"/>
        <v>&lt;s&gt;[INST] &lt;&lt;SYS&gt;&gt;\nYou are a participant of a psycholinguistic experiment. You will do a task on English language use.\n&lt;&lt;/SYS&gt;&gt;\n\nIn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question:\nWho found the glass slipper left at the ball by Goldilocks?[/INST]</v>
      </c>
    </row>
    <row r="77" spans="1:16">
      <c r="A77" t="s">
        <v>1455</v>
      </c>
      <c r="B77">
        <v>38</v>
      </c>
      <c r="C77" t="s">
        <v>1225</v>
      </c>
      <c r="D77" t="s">
        <v>1456</v>
      </c>
      <c r="E77" t="s">
        <v>1225</v>
      </c>
      <c r="F77" s="2" t="s">
        <v>1227</v>
      </c>
      <c r="G77" t="s">
        <v>1228</v>
      </c>
      <c r="H77" t="s">
        <v>1229</v>
      </c>
      <c r="I77" t="s">
        <v>1230</v>
      </c>
      <c r="J77" t="str">
        <f t="shared" si="4"/>
        <v>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question:\nWho found the glass slipper left at the ball by Snow White?</v>
      </c>
      <c r="K77" t="s">
        <v>14</v>
      </c>
      <c r="L77" t="s">
        <v>1457</v>
      </c>
      <c r="M77" t="s">
        <v>15</v>
      </c>
      <c r="N77" t="s">
        <v>16</v>
      </c>
      <c r="O77" t="s">
        <v>17</v>
      </c>
      <c r="P77" t="str">
        <f t="shared" si="5"/>
        <v>&lt;s&gt;[INST] &lt;&lt;SYS&gt;&gt;\nYou are a participant of a psycholinguistic experiment. You will do a task on English language use.\n&lt;&lt;/SYS&gt;&gt;\n\nIn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question:\nWho found the glass slipper left at the ball by Snow White?[/INST]</v>
      </c>
    </row>
    <row r="78" spans="1:16">
      <c r="A78" t="s">
        <v>1458</v>
      </c>
      <c r="B78">
        <v>39</v>
      </c>
      <c r="C78" t="s">
        <v>1225</v>
      </c>
      <c r="D78" t="s">
        <v>1459</v>
      </c>
      <c r="E78" t="s">
        <v>1225</v>
      </c>
      <c r="F78" s="2" t="s">
        <v>1227</v>
      </c>
      <c r="G78" t="s">
        <v>1228</v>
      </c>
      <c r="H78" t="s">
        <v>1229</v>
      </c>
      <c r="I78" t="s">
        <v>1230</v>
      </c>
      <c r="J78" t="str">
        <f t="shared" si="4"/>
        <v>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question:\nWhat smiling “Mona” portrait, hanging in the Louvre, did the Italian Rembrandt paint?</v>
      </c>
      <c r="K78" t="s">
        <v>14</v>
      </c>
      <c r="L78" t="s">
        <v>1460</v>
      </c>
      <c r="M78" t="s">
        <v>15</v>
      </c>
      <c r="N78" t="s">
        <v>16</v>
      </c>
      <c r="O78" t="s">
        <v>17</v>
      </c>
      <c r="P78" t="str">
        <f t="shared" si="5"/>
        <v>&lt;s&gt;[INST] &lt;&lt;SYS&gt;&gt;\nYou are a participant of a psycholinguistic experiment. You will do a task on English language use.\n&lt;&lt;/SYS&gt;&gt;\n\nIn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question:\nWhat smiling “Mona” portrait, hanging in the Louvre, did the Italian Rembrandt paint?[/INST]</v>
      </c>
    </row>
    <row r="79" spans="1:16">
      <c r="A79" t="s">
        <v>1461</v>
      </c>
      <c r="B79">
        <v>39</v>
      </c>
      <c r="C79" t="s">
        <v>1233</v>
      </c>
      <c r="D79" t="s">
        <v>1462</v>
      </c>
      <c r="E79" t="s">
        <v>1233</v>
      </c>
      <c r="F79" s="2" t="s">
        <v>1227</v>
      </c>
      <c r="G79" t="s">
        <v>1228</v>
      </c>
      <c r="H79" t="s">
        <v>1229</v>
      </c>
      <c r="I79" t="s">
        <v>1230</v>
      </c>
      <c r="J79" t="str">
        <f t="shared" si="4"/>
        <v>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question:\nWhat smiling “Mona” portrait, hanging in the Louvre, did the Italian Mozart paint?</v>
      </c>
      <c r="K79" t="s">
        <v>14</v>
      </c>
      <c r="L79" t="s">
        <v>1463</v>
      </c>
      <c r="M79" t="s">
        <v>15</v>
      </c>
      <c r="N79" t="s">
        <v>16</v>
      </c>
      <c r="O79" t="s">
        <v>17</v>
      </c>
      <c r="P79" t="str">
        <f t="shared" si="5"/>
        <v>&lt;s&gt;[INST] &lt;&lt;SYS&gt;&gt;\nYou are a participant of a psycholinguistic experiment. You will do a task on English language use.\n&lt;&lt;/SYS&gt;&gt;\n\nIn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question:\nWhat smiling “Mona” portrait, hanging in the Louvre, did the Italian Mozart paint?[/INST]</v>
      </c>
    </row>
    <row r="80" spans="1:16">
      <c r="A80" t="s">
        <v>1464</v>
      </c>
      <c r="B80">
        <v>40</v>
      </c>
      <c r="C80" t="s">
        <v>1225</v>
      </c>
      <c r="D80" t="s">
        <v>1465</v>
      </c>
      <c r="E80" t="s">
        <v>1225</v>
      </c>
      <c r="F80" s="2" t="s">
        <v>1227</v>
      </c>
      <c r="G80" t="s">
        <v>1228</v>
      </c>
      <c r="H80" t="s">
        <v>1229</v>
      </c>
      <c r="I80" t="s">
        <v>1230</v>
      </c>
      <c r="J80" t="str">
        <f t="shared" si="4"/>
        <v>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question:\nWhat sci-fi movie features Luke Skywalker, the robot R2D3, Solo, Chewbacca, and Darth Vader?</v>
      </c>
      <c r="K80" t="s">
        <v>14</v>
      </c>
      <c r="L80" t="s">
        <v>1466</v>
      </c>
      <c r="M80" t="s">
        <v>15</v>
      </c>
      <c r="N80" t="s">
        <v>16</v>
      </c>
      <c r="O80" t="s">
        <v>17</v>
      </c>
      <c r="P80" t="str">
        <f t="shared" si="5"/>
        <v>&lt;s&gt;[INST] &lt;&lt;SYS&gt;&gt;\nYou are a participant of a psycholinguistic experiment. You will do a task on English language use.\n&lt;&lt;/SYS&gt;&gt;\n\nIn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question:\nWhat sci-fi movie features Luke Skywalker, the robot R2D3, Solo, Chewbacca, and Darth Vader?[/INST]</v>
      </c>
    </row>
    <row r="81" spans="1:16">
      <c r="A81" t="s">
        <v>1467</v>
      </c>
      <c r="B81">
        <v>40</v>
      </c>
      <c r="C81" t="s">
        <v>1233</v>
      </c>
      <c r="D81" s="1" t="s">
        <v>1468</v>
      </c>
      <c r="E81" t="s">
        <v>1233</v>
      </c>
      <c r="F81" s="2" t="s">
        <v>1227</v>
      </c>
      <c r="G81" t="s">
        <v>1228</v>
      </c>
      <c r="H81" t="s">
        <v>1229</v>
      </c>
      <c r="I81" t="s">
        <v>1230</v>
      </c>
      <c r="J81" t="str">
        <f t="shared" si="4"/>
        <v>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question:\nWhat sci-fi movie features Luke Skywalker, the robot R2D7, Solo, Chewbacca, and Darth Vader?</v>
      </c>
      <c r="K81" t="s">
        <v>14</v>
      </c>
      <c r="L81" t="s">
        <v>1469</v>
      </c>
      <c r="M81" t="s">
        <v>15</v>
      </c>
      <c r="N81" t="s">
        <v>16</v>
      </c>
      <c r="O81" t="s">
        <v>17</v>
      </c>
      <c r="P81" t="str">
        <f t="shared" si="5"/>
        <v>&lt;s&gt;[INST] &lt;&lt;SYS&gt;&gt;\nYou are a participant of a psycholinguistic experiment. You will do a task on English language use.\n&lt;&lt;/SYS&gt;&gt;\n\nIn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question:\nWhat sci-fi movie features Luke Skywalker, the robot R2D7, Solo, Chewbacca, and Darth Vader?[/INST]</v>
      </c>
    </row>
    <row r="82" spans="1:16">
      <c r="A82" t="s">
        <v>1470</v>
      </c>
      <c r="B82">
        <v>41</v>
      </c>
      <c r="C82" t="s">
        <v>1233</v>
      </c>
      <c r="D82" t="s">
        <v>1471</v>
      </c>
      <c r="E82" t="s">
        <v>1233</v>
      </c>
      <c r="F82" s="2" t="s">
        <v>1227</v>
      </c>
      <c r="G82" t="s">
        <v>1228</v>
      </c>
      <c r="H82" t="s">
        <v>1229</v>
      </c>
      <c r="I82" t="s">
        <v>1230</v>
      </c>
      <c r="J82" t="str">
        <f t="shared" si="4"/>
        <v>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question:\nIn Charles Dickens’s “A Christmas Harmony” how many ghosts visited miserly Scrooge?</v>
      </c>
      <c r="K82" t="s">
        <v>14</v>
      </c>
      <c r="L82" t="s">
        <v>1472</v>
      </c>
      <c r="M82" t="s">
        <v>15</v>
      </c>
      <c r="N82" t="s">
        <v>16</v>
      </c>
      <c r="O82" t="s">
        <v>17</v>
      </c>
      <c r="P82" t="str">
        <f t="shared" si="5"/>
        <v>&lt;s&gt;[INST] &lt;&lt;SYS&gt;&gt;\nYou are a participant of a psycholinguistic experiment. You will do a task on English language use.\n&lt;&lt;/SYS&gt;&gt;\n\nIn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question:\nIn Charles Dickens’s “A Christmas Harmony” how many ghosts visited miserly Scrooge?[/INST]</v>
      </c>
    </row>
    <row r="83" spans="1:16">
      <c r="A83" t="s">
        <v>1473</v>
      </c>
      <c r="B83">
        <v>41</v>
      </c>
      <c r="C83" t="s">
        <v>1225</v>
      </c>
      <c r="D83" t="s">
        <v>1474</v>
      </c>
      <c r="E83" t="s">
        <v>1225</v>
      </c>
      <c r="F83" s="2" t="s">
        <v>1227</v>
      </c>
      <c r="G83" t="s">
        <v>1228</v>
      </c>
      <c r="H83" t="s">
        <v>1229</v>
      </c>
      <c r="I83" t="s">
        <v>1230</v>
      </c>
      <c r="J83" t="str">
        <f t="shared" si="4"/>
        <v>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question:\nIn Charles Dickens’s “A Christmas Song” how many ghosts visited miserly Scrooge?</v>
      </c>
      <c r="K83" t="s">
        <v>14</v>
      </c>
      <c r="L83" t="s">
        <v>1475</v>
      </c>
      <c r="M83" t="s">
        <v>15</v>
      </c>
      <c r="N83" t="s">
        <v>16</v>
      </c>
      <c r="O83" t="s">
        <v>17</v>
      </c>
      <c r="P83" t="str">
        <f t="shared" si="5"/>
        <v>&lt;s&gt;[INST] &lt;&lt;SYS&gt;&gt;\nYou are a participant of a psycholinguistic experiment. You will do a task on English language use.\n&lt;&lt;/SYS&gt;&gt;\n\nIn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question:\nIn Charles Dickens’s “A Christmas Song” how many ghosts visited miserly Scrooge?[/INST]</v>
      </c>
    </row>
    <row r="84" spans="1:16">
      <c r="A84" t="s">
        <v>1476</v>
      </c>
      <c r="B84">
        <v>42</v>
      </c>
      <c r="C84" t="s">
        <v>1225</v>
      </c>
      <c r="D84" t="s">
        <v>1477</v>
      </c>
      <c r="E84" t="s">
        <v>1225</v>
      </c>
      <c r="F84" s="2" t="s">
        <v>1227</v>
      </c>
      <c r="G84" t="s">
        <v>1228</v>
      </c>
      <c r="H84" t="s">
        <v>1229</v>
      </c>
      <c r="I84" t="s">
        <v>1230</v>
      </c>
      <c r="J84" t="str">
        <f t="shared" si="4"/>
        <v>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question:\nWho lives in Sherwood Forest, has merry men, and steals from the poor?</v>
      </c>
      <c r="K84" t="s">
        <v>14</v>
      </c>
      <c r="L84" t="s">
        <v>1478</v>
      </c>
      <c r="M84" t="s">
        <v>15</v>
      </c>
      <c r="N84" t="s">
        <v>16</v>
      </c>
      <c r="O84" t="s">
        <v>17</v>
      </c>
      <c r="P84" t="str">
        <f t="shared" si="5"/>
        <v>&lt;s&gt;[INST] &lt;&lt;SYS&gt;&gt;\nYou are a participant of a psycholinguistic experiment. You will do a task on English language use.\n&lt;&lt;/SYS&gt;&gt;\n\nIn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question:\nWho lives in Sherwood Forest, has merry men, and steals from the poor?[/INST]</v>
      </c>
    </row>
    <row r="85" spans="1:16">
      <c r="A85" t="s">
        <v>1479</v>
      </c>
      <c r="B85">
        <v>42</v>
      </c>
      <c r="C85" t="s">
        <v>1233</v>
      </c>
      <c r="D85" t="s">
        <v>1480</v>
      </c>
      <c r="E85" t="s">
        <v>1233</v>
      </c>
      <c r="F85" s="2" t="s">
        <v>1227</v>
      </c>
      <c r="G85" t="s">
        <v>1228</v>
      </c>
      <c r="H85" t="s">
        <v>1229</v>
      </c>
      <c r="I85" t="s">
        <v>1230</v>
      </c>
      <c r="J85" t="str">
        <f t="shared" si="4"/>
        <v>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question:\nWho lives in Sherwood Forest, has merry men, and buys from the poor?</v>
      </c>
      <c r="K85" t="s">
        <v>14</v>
      </c>
      <c r="L85" t="s">
        <v>1481</v>
      </c>
      <c r="M85" t="s">
        <v>15</v>
      </c>
      <c r="N85" t="s">
        <v>16</v>
      </c>
      <c r="O85" t="s">
        <v>17</v>
      </c>
      <c r="P85" t="str">
        <f t="shared" si="5"/>
        <v>&lt;s&gt;[INST] &lt;&lt;SYS&gt;&gt;\nYou are a participant of a psycholinguistic experiment. You will do a task on English language use.\n&lt;&lt;/SYS&gt;&gt;\n\nIn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question:\nWho lives in Sherwood Forest, has merry men, and buys from the poor?[/INST]</v>
      </c>
    </row>
    <row r="86" spans="1:16">
      <c r="A86" t="s">
        <v>1482</v>
      </c>
      <c r="B86">
        <v>43</v>
      </c>
      <c r="C86" t="s">
        <v>1225</v>
      </c>
      <c r="D86" t="s">
        <v>1483</v>
      </c>
      <c r="E86" t="s">
        <v>1225</v>
      </c>
      <c r="F86" s="2" t="s">
        <v>1227</v>
      </c>
      <c r="G86" t="s">
        <v>1228</v>
      </c>
      <c r="H86" t="s">
        <v>1229</v>
      </c>
      <c r="I86" t="s">
        <v>1230</v>
      </c>
      <c r="J86" t="str">
        <f t="shared" si="4"/>
        <v>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question:\nWhat ice sport includes camel spins, double anvils, and triple lutzes?</v>
      </c>
      <c r="K86" t="s">
        <v>14</v>
      </c>
      <c r="L86" t="s">
        <v>1484</v>
      </c>
      <c r="M86" t="s">
        <v>15</v>
      </c>
      <c r="N86" t="s">
        <v>16</v>
      </c>
      <c r="O86" t="s">
        <v>17</v>
      </c>
      <c r="P86" t="str">
        <f t="shared" si="5"/>
        <v>&lt;s&gt;[INST] &lt;&lt;SYS&gt;&gt;\nYou are a participant of a psycholinguistic experiment. You will do a task on English language use.\n&lt;&lt;/SYS&gt;&gt;\n\nIn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question:\nWhat ice sport includes camel spins, double anvils, and triple lutzes?[/INST]</v>
      </c>
    </row>
    <row r="87" spans="1:16">
      <c r="A87" t="s">
        <v>1485</v>
      </c>
      <c r="B87">
        <v>43</v>
      </c>
      <c r="C87" t="s">
        <v>1233</v>
      </c>
      <c r="D87" t="s">
        <v>1486</v>
      </c>
      <c r="E87" t="s">
        <v>1233</v>
      </c>
      <c r="F87" s="2" t="s">
        <v>1227</v>
      </c>
      <c r="G87" t="s">
        <v>1228</v>
      </c>
      <c r="H87" t="s">
        <v>1229</v>
      </c>
      <c r="I87" t="s">
        <v>1230</v>
      </c>
      <c r="J87" t="str">
        <f t="shared" si="4"/>
        <v>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question:\nWhat ice sport includes camel spins, double hammers, and triple lutzes?</v>
      </c>
      <c r="K87" t="s">
        <v>14</v>
      </c>
      <c r="L87" t="s">
        <v>1487</v>
      </c>
      <c r="M87" t="s">
        <v>15</v>
      </c>
      <c r="N87" t="s">
        <v>16</v>
      </c>
      <c r="O87" t="s">
        <v>17</v>
      </c>
      <c r="P87" t="str">
        <f t="shared" si="5"/>
        <v>&lt;s&gt;[INST] &lt;&lt;SYS&gt;&gt;\nYou are a participant of a psycholinguistic experiment. You will do a task on English language use.\n&lt;&lt;/SYS&gt;&gt;\n\nIn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question:\nWhat ice sport includes camel spins, double hammers, and triple lutzes?[/INST]</v>
      </c>
    </row>
    <row r="88" spans="1:16">
      <c r="A88" t="s">
        <v>1488</v>
      </c>
      <c r="B88">
        <v>44</v>
      </c>
      <c r="C88" t="s">
        <v>1233</v>
      </c>
      <c r="D88" t="s">
        <v>1489</v>
      </c>
      <c r="E88" t="s">
        <v>1233</v>
      </c>
      <c r="F88" s="2" t="s">
        <v>1227</v>
      </c>
      <c r="G88" t="s">
        <v>1228</v>
      </c>
      <c r="H88" t="s">
        <v>1229</v>
      </c>
      <c r="I88" t="s">
        <v>1230</v>
      </c>
      <c r="J88" t="str">
        <f t="shared" si="4"/>
        <v>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question:\nWhat mythical kingdom includes Arthur, Lancelot, and peasants of the round table?</v>
      </c>
      <c r="K88" t="s">
        <v>14</v>
      </c>
      <c r="L88" t="s">
        <v>1490</v>
      </c>
      <c r="M88" t="s">
        <v>15</v>
      </c>
      <c r="N88" t="s">
        <v>16</v>
      </c>
      <c r="O88" t="s">
        <v>17</v>
      </c>
      <c r="P88" t="str">
        <f t="shared" si="5"/>
        <v>&lt;s&gt;[INST] &lt;&lt;SYS&gt;&gt;\nYou are a participant of a psycholinguistic experiment. You will do a task on English language use.\n&lt;&lt;/SYS&gt;&gt;\n\nIn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question:\nWhat mythical kingdom includes Arthur, Lancelot, and peasants of the round table?[/INST]</v>
      </c>
    </row>
    <row r="89" spans="1:16">
      <c r="A89" t="s">
        <v>1491</v>
      </c>
      <c r="B89">
        <v>44</v>
      </c>
      <c r="C89" t="s">
        <v>1225</v>
      </c>
      <c r="D89" t="s">
        <v>1492</v>
      </c>
      <c r="E89" t="s">
        <v>1225</v>
      </c>
      <c r="F89" s="2" t="s">
        <v>1227</v>
      </c>
      <c r="G89" t="s">
        <v>1228</v>
      </c>
      <c r="H89" t="s">
        <v>1229</v>
      </c>
      <c r="I89" t="s">
        <v>1230</v>
      </c>
      <c r="J89" t="str">
        <f t="shared" si="4"/>
        <v>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question:\nWhat mythical kingdom includes Arthur, Lancelot, and princes of the round table?</v>
      </c>
      <c r="K89" t="s">
        <v>14</v>
      </c>
      <c r="L89" t="s">
        <v>1493</v>
      </c>
      <c r="M89" t="s">
        <v>15</v>
      </c>
      <c r="N89" t="s">
        <v>16</v>
      </c>
      <c r="O89" t="s">
        <v>17</v>
      </c>
      <c r="P89" t="str">
        <f t="shared" si="5"/>
        <v>&lt;s&gt;[INST] &lt;&lt;SYS&gt;&gt;\nYou are a participant of a psycholinguistic experiment. You will do a task on English language use.\n&lt;&lt;/SYS&gt;&gt;\n\nIn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question:\nWhat mythical kingdom includes Arthur, Lancelot, and princes of the round table?[/INST]</v>
      </c>
    </row>
    <row r="90" spans="1:16">
      <c r="A90" t="s">
        <v>1494</v>
      </c>
      <c r="B90">
        <v>45</v>
      </c>
      <c r="C90" t="s">
        <v>1225</v>
      </c>
      <c r="D90" t="s">
        <v>1495</v>
      </c>
      <c r="E90" t="s">
        <v>1225</v>
      </c>
      <c r="F90" s="2" t="s">
        <v>1227</v>
      </c>
      <c r="G90" t="s">
        <v>1228</v>
      </c>
      <c r="H90" t="s">
        <v>1229</v>
      </c>
      <c r="I90" t="s">
        <v>1230</v>
      </c>
      <c r="J90" t="str">
        <f t="shared" si="4"/>
        <v>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question:\nWhat dinosaur movie, starring raptors and T-Rexes, was directed by Steven King?</v>
      </c>
      <c r="K90" t="s">
        <v>14</v>
      </c>
      <c r="L90" t="s">
        <v>1496</v>
      </c>
      <c r="M90" t="s">
        <v>15</v>
      </c>
      <c r="N90" t="s">
        <v>16</v>
      </c>
      <c r="O90" t="s">
        <v>17</v>
      </c>
      <c r="P90" t="str">
        <f t="shared" si="5"/>
        <v>&lt;s&gt;[INST] &lt;&lt;SYS&gt;&gt;\nYou are a participant of a psycholinguistic experiment. You will do a task on English language use.\n&lt;&lt;/SYS&gt;&gt;\n\nIn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question:\nWhat dinosaur movie, starring raptors and T-Rexes, was directed by Steven King?[/INST]</v>
      </c>
    </row>
    <row r="91" spans="1:16">
      <c r="A91" t="s">
        <v>1497</v>
      </c>
      <c r="B91">
        <v>45</v>
      </c>
      <c r="C91" t="s">
        <v>1233</v>
      </c>
      <c r="D91" t="s">
        <v>1498</v>
      </c>
      <c r="E91" t="s">
        <v>1233</v>
      </c>
      <c r="F91" s="2" t="s">
        <v>1227</v>
      </c>
      <c r="G91" t="s">
        <v>1228</v>
      </c>
      <c r="H91" t="s">
        <v>1229</v>
      </c>
      <c r="I91" t="s">
        <v>1230</v>
      </c>
      <c r="J91" t="str">
        <f t="shared" si="4"/>
        <v>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question:\nWhat dinosaur movie, starring raptors and T-Rexes, was directed by Steven Hawking?</v>
      </c>
      <c r="K91" t="s">
        <v>14</v>
      </c>
      <c r="L91" t="s">
        <v>1499</v>
      </c>
      <c r="M91" t="s">
        <v>15</v>
      </c>
      <c r="N91" t="s">
        <v>16</v>
      </c>
      <c r="O91" t="s">
        <v>17</v>
      </c>
      <c r="P91" t="str">
        <f t="shared" si="5"/>
        <v>&lt;s&gt;[INST] &lt;&lt;SYS&gt;&gt;\nYou are a participant of a psycholinguistic experiment. You will do a task on English language use.\n&lt;&lt;/SYS&gt;&gt;\n\nIn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question:\nWhat dinosaur movie, starring raptors and T-Rexes, was directed by Steven Hawking?[/INST]</v>
      </c>
    </row>
    <row r="92" spans="1:16">
      <c r="A92" t="s">
        <v>1500</v>
      </c>
      <c r="B92">
        <v>46</v>
      </c>
      <c r="C92" t="s">
        <v>1225</v>
      </c>
      <c r="D92" t="s">
        <v>1501</v>
      </c>
      <c r="E92" t="s">
        <v>1225</v>
      </c>
      <c r="F92" s="2" t="s">
        <v>1227</v>
      </c>
      <c r="G92" t="s">
        <v>1228</v>
      </c>
      <c r="H92" t="s">
        <v>1229</v>
      </c>
      <c r="I92" t="s">
        <v>1230</v>
      </c>
      <c r="J92" t="str">
        <f t="shared" si="4"/>
        <v>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question:\nWhat movie includes a brainless tinman, Dorothy, a cowardly lion, and munchkins?</v>
      </c>
      <c r="K92" t="s">
        <v>14</v>
      </c>
      <c r="L92" t="s">
        <v>1502</v>
      </c>
      <c r="M92" t="s">
        <v>15</v>
      </c>
      <c r="N92" t="s">
        <v>16</v>
      </c>
      <c r="O92" t="s">
        <v>17</v>
      </c>
      <c r="P92" t="str">
        <f t="shared" si="5"/>
        <v>&lt;s&gt;[INST] &lt;&lt;SYS&gt;&gt;\nYou are a participant of a psycholinguistic experiment. You will do a task on English language use.\n&lt;&lt;/SYS&gt;&gt;\n\nIn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question:\nWhat movie includes a brainless tinman, Dorothy, a cowardly lion, and munchkins?[/INST]</v>
      </c>
    </row>
    <row r="93" spans="1:16">
      <c r="A93" t="s">
        <v>1503</v>
      </c>
      <c r="B93">
        <v>46</v>
      </c>
      <c r="C93" t="s">
        <v>1233</v>
      </c>
      <c r="D93" t="s">
        <v>1504</v>
      </c>
      <c r="E93" t="s">
        <v>1233</v>
      </c>
      <c r="F93" s="2" t="s">
        <v>1227</v>
      </c>
      <c r="G93" t="s">
        <v>1228</v>
      </c>
      <c r="H93" t="s">
        <v>1229</v>
      </c>
      <c r="I93" t="s">
        <v>1230</v>
      </c>
      <c r="J93" t="str">
        <f t="shared" si="4"/>
        <v>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question:\nWhat movie includes a wicked tinman, Dorothy, a cowardly lion, and munchkins?</v>
      </c>
      <c r="K93" t="s">
        <v>14</v>
      </c>
      <c r="L93" t="s">
        <v>1505</v>
      </c>
      <c r="M93" t="s">
        <v>15</v>
      </c>
      <c r="N93" t="s">
        <v>16</v>
      </c>
      <c r="O93" t="s">
        <v>17</v>
      </c>
      <c r="P93" t="str">
        <f t="shared" si="5"/>
        <v>&lt;s&gt;[INST] &lt;&lt;SYS&gt;&gt;\nYou are a participant of a psycholinguistic experiment. You will do a task on English language use.\n&lt;&lt;/SYS&gt;&gt;\n\nIn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question:\nWhat movie includes a wicked tinman, Dorothy, a cowardly lion, and munchkins?[/INST]</v>
      </c>
    </row>
    <row r="94" spans="1:16">
      <c r="A94" t="s">
        <v>1506</v>
      </c>
      <c r="B94">
        <v>47</v>
      </c>
      <c r="C94" t="s">
        <v>1233</v>
      </c>
      <c r="D94" t="s">
        <v>1507</v>
      </c>
      <c r="E94" t="s">
        <v>1233</v>
      </c>
      <c r="F94" s="2" t="s">
        <v>1227</v>
      </c>
      <c r="G94" t="s">
        <v>1228</v>
      </c>
      <c r="H94" t="s">
        <v>1229</v>
      </c>
      <c r="I94" t="s">
        <v>1230</v>
      </c>
      <c r="J94" t="str">
        <f t="shared" si="4"/>
        <v>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question:\nWhat famous black singer started as a child in the Jackson Three?</v>
      </c>
      <c r="K94" t="s">
        <v>14</v>
      </c>
      <c r="L94" t="s">
        <v>1508</v>
      </c>
      <c r="M94" t="s">
        <v>15</v>
      </c>
      <c r="N94" t="s">
        <v>16</v>
      </c>
      <c r="O94" t="s">
        <v>17</v>
      </c>
      <c r="P94" t="str">
        <f t="shared" si="5"/>
        <v>&lt;s&gt;[INST] &lt;&lt;SYS&gt;&gt;\nYou are a participant of a psycholinguistic experiment. You will do a task on English language use.\n&lt;&lt;/SYS&gt;&gt;\n\nIn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question:\nWhat famous black singer started as a child in the Jackson Three?[/INST]</v>
      </c>
    </row>
    <row r="95" spans="1:16">
      <c r="A95" t="s">
        <v>1509</v>
      </c>
      <c r="B95">
        <v>47</v>
      </c>
      <c r="C95" t="s">
        <v>1225</v>
      </c>
      <c r="D95" t="s">
        <v>1510</v>
      </c>
      <c r="E95" t="s">
        <v>1225</v>
      </c>
      <c r="F95" s="2" t="s">
        <v>1227</v>
      </c>
      <c r="G95" t="s">
        <v>1228</v>
      </c>
      <c r="H95" t="s">
        <v>1229</v>
      </c>
      <c r="I95" t="s">
        <v>1230</v>
      </c>
      <c r="J95" t="str">
        <f t="shared" si="4"/>
        <v>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question:\nWhat famous black singer started as a child in the Jackson Four?</v>
      </c>
      <c r="K95" t="s">
        <v>14</v>
      </c>
      <c r="L95" t="s">
        <v>1511</v>
      </c>
      <c r="M95" t="s">
        <v>15</v>
      </c>
      <c r="N95" t="s">
        <v>16</v>
      </c>
      <c r="O95" t="s">
        <v>17</v>
      </c>
      <c r="P95" t="str">
        <f t="shared" si="5"/>
        <v>&lt;s&gt;[INST] &lt;&lt;SYS&gt;&gt;\nYou are a participant of a psycholinguistic experiment. You will do a task on English language use.\n&lt;&lt;/SYS&gt;&gt;\n\nIn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question:\nWhat famous black singer started as a child in the Jackson Four?[/INST]</v>
      </c>
    </row>
    <row r="96" spans="1:16">
      <c r="A96" t="s">
        <v>1512</v>
      </c>
      <c r="B96">
        <v>48</v>
      </c>
      <c r="C96" t="s">
        <v>1225</v>
      </c>
      <c r="D96" t="s">
        <v>1513</v>
      </c>
      <c r="E96" t="s">
        <v>1225</v>
      </c>
      <c r="F96" s="2" t="s">
        <v>1227</v>
      </c>
      <c r="G96" t="s">
        <v>1228</v>
      </c>
      <c r="H96" t="s">
        <v>1229</v>
      </c>
      <c r="I96" t="s">
        <v>1230</v>
      </c>
      <c r="J96" t="str">
        <f t="shared" si="4"/>
        <v>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question:\nWhat large, ferocious, white bear lives near the icy South Pole?</v>
      </c>
      <c r="K96" t="s">
        <v>14</v>
      </c>
      <c r="L96" t="s">
        <v>1514</v>
      </c>
      <c r="M96" t="s">
        <v>15</v>
      </c>
      <c r="N96" t="s">
        <v>16</v>
      </c>
      <c r="O96" t="s">
        <v>17</v>
      </c>
      <c r="P96" t="str">
        <f t="shared" si="5"/>
        <v>&lt;s&gt;[INST] &lt;&lt;SYS&gt;&gt;\nYou are a participant of a psycholinguistic experiment. You will do a task on English language use.\n&lt;&lt;/SYS&gt;&gt;\n\nIn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question:\nWhat large, ferocious, white bear lives near the icy South Pole?[/INST]</v>
      </c>
    </row>
    <row r="97" spans="1:16">
      <c r="A97" t="s">
        <v>1515</v>
      </c>
      <c r="B97">
        <v>48</v>
      </c>
      <c r="C97" t="s">
        <v>1233</v>
      </c>
      <c r="D97" t="s">
        <v>1516</v>
      </c>
      <c r="E97" t="s">
        <v>1233</v>
      </c>
      <c r="F97" s="2" t="s">
        <v>1227</v>
      </c>
      <c r="G97" t="s">
        <v>1228</v>
      </c>
      <c r="H97" t="s">
        <v>1229</v>
      </c>
      <c r="I97" t="s">
        <v>1230</v>
      </c>
      <c r="J97" t="str">
        <f t="shared" si="4"/>
        <v>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question:\nWhat large, ferocious, white bear lives near the icy West Pole?</v>
      </c>
      <c r="K97" t="s">
        <v>14</v>
      </c>
      <c r="L97" t="s">
        <v>1517</v>
      </c>
      <c r="M97" t="s">
        <v>15</v>
      </c>
      <c r="N97" t="s">
        <v>16</v>
      </c>
      <c r="O97" t="s">
        <v>17</v>
      </c>
      <c r="P97" t="str">
        <f t="shared" si="5"/>
        <v>&lt;s&gt;[INST] &lt;&lt;SYS&gt;&gt;\nYou are a participant of a psycholinguistic experiment. You will do a task on English language use.\n&lt;&lt;/SYS&gt;&gt;\n\nIn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question:\nWhat large, ferocious, white bear lives near the icy West Pole?[/INST]</v>
      </c>
    </row>
  </sheetData>
  <autoFilter ref="A1:D97">
    <extLst/>
  </autoFilter>
  <pageMargins left="0.75" right="0.75" top="1" bottom="1" header="0.5" footer="0.5"/>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65"/>
  <sheetViews>
    <sheetView topLeftCell="A40" workbookViewId="0">
      <selection activeCell="D52" sqref="D52"/>
    </sheetView>
  </sheetViews>
  <sheetFormatPr defaultColWidth="9.16346153846154" defaultRowHeight="16.8"/>
  <cols>
    <col min="3" max="3" width="10.8365384615385"/>
    <col min="4" max="4" width="56.6634615384615" customWidth="1"/>
    <col min="6" max="6" width="10.8365384615385"/>
  </cols>
  <sheetData>
    <row r="1" spans="1:16">
      <c r="A1" t="s">
        <v>0</v>
      </c>
      <c r="B1" t="s">
        <v>1</v>
      </c>
      <c r="C1" t="s">
        <v>2</v>
      </c>
      <c r="D1" s="1" t="s">
        <v>3</v>
      </c>
      <c r="E1" s="3" t="s">
        <v>129</v>
      </c>
      <c r="F1" t="s">
        <v>4</v>
      </c>
      <c r="K1" t="s">
        <v>5</v>
      </c>
      <c r="L1" t="s">
        <v>6</v>
      </c>
      <c r="P1" t="s">
        <v>130</v>
      </c>
    </row>
    <row r="2" spans="1:16">
      <c r="A2" t="s">
        <v>1518</v>
      </c>
      <c r="B2">
        <v>1</v>
      </c>
      <c r="C2" t="s">
        <v>1519</v>
      </c>
      <c r="D2" t="s">
        <v>1520</v>
      </c>
      <c r="E2" s="3" t="s">
        <v>1521</v>
      </c>
      <c r="F2" t="s">
        <v>1519</v>
      </c>
      <c r="G2" s="2" t="s">
        <v>60</v>
      </c>
      <c r="H2" t="s">
        <v>647</v>
      </c>
      <c r="I2" t="s">
        <v>62</v>
      </c>
      <c r="J2" t="s">
        <v>1522</v>
      </c>
      <c r="K2" t="str">
        <f>G2&amp;"\n\n"&amp;H2&amp;"\n\n"&amp;I2&amp;"\n\n"&amp;J2&amp;"\n"&amp;D2</f>
        <v>In this task, you will see a sentence fragment; please repeat the fragment and continue it into a full sentence.\n\nFor instance, if you see "The boy went to the park ...", you can type "The boy went to the park to fly a kite".\n\nPlease respond only with your completed sentence; don’t ask any questions or give any other information.\n\nRead the sentence fragment and continue it into a full sentence:\nGary scared Anna because…</v>
      </c>
      <c r="L2" t="s">
        <v>14</v>
      </c>
      <c r="M2" t="s">
        <v>15</v>
      </c>
      <c r="N2" t="s">
        <v>16</v>
      </c>
      <c r="O2" t="s">
        <v>17</v>
      </c>
      <c r="P2" t="str">
        <f>M2&amp;L2&amp;N2&amp;K2&amp;O2</f>
        <v>&lt;s&gt;[INST] &lt;&lt;SYS&gt;&gt;\nYou are a participant of a psycholinguistic experiment. You will do a task on English language use.\n&lt;&lt;/SYS&gt;&gt;\n\nIn this task, you will see a sentence fragment; please repeat the fragment and continue it into a full sentence.\n\nFor instance, if you see "The boy went to the park ...", you can type "The boy went to the park to fly a kite".\n\nPlease respond only with your completed sentence; don’t ask any questions or give any other information.\n\nRead the sentence fragment and continue it into a full sentence:\nGary scared Anna because…[/INST]</v>
      </c>
    </row>
    <row r="3" spans="1:16">
      <c r="A3" t="s">
        <v>1523</v>
      </c>
      <c r="B3">
        <v>1</v>
      </c>
      <c r="C3" t="s">
        <v>1524</v>
      </c>
      <c r="D3" t="s">
        <v>1525</v>
      </c>
      <c r="E3" s="3" t="s">
        <v>1521</v>
      </c>
      <c r="F3" t="s">
        <v>1524</v>
      </c>
      <c r="G3" s="2" t="s">
        <v>60</v>
      </c>
      <c r="H3" t="s">
        <v>647</v>
      </c>
      <c r="I3" t="s">
        <v>62</v>
      </c>
      <c r="J3" t="s">
        <v>1522</v>
      </c>
      <c r="K3" t="str">
        <f t="shared" ref="K3:K34" si="0">G3&amp;"\n\n"&amp;H3&amp;"\n\n"&amp;I3&amp;"\n\n"&amp;J3&amp;"\n"&amp;D3</f>
        <v>In this task, you will see a sentence fragment; please repeat the fragment and continue it into a full sentence.\n\nFor instance, if you see "The boy went to the park ...", you can type "The boy went to the park to fly a kite".\n\nPlease respond only with your completed sentence; don’t ask any questions or give any other information.\n\nRead the sentence fragment and continue it into a full sentence:\nGary feared Anna because...</v>
      </c>
      <c r="L3" t="s">
        <v>14</v>
      </c>
      <c r="M3" t="s">
        <v>15</v>
      </c>
      <c r="N3" t="s">
        <v>16</v>
      </c>
      <c r="O3" t="s">
        <v>17</v>
      </c>
      <c r="P3" t="str">
        <f t="shared" ref="P3:P34" si="1">M3&amp;L3&amp;N3&amp;K3&amp;O3</f>
        <v>&lt;s&gt;[INST] &lt;&lt;SYS&gt;&gt;\nYou are a participant of a psycholinguistic experiment. You will do a task on English language use.\n&lt;&lt;/SYS&gt;&gt;\n\nIn this task, you will see a sentence fragment; please repeat the fragment and continue it into a full sentence.\n\nFor instance, if you see "The boy went to the park ...", you can type "The boy went to the park to fly a kite".\n\nPlease respond only with your completed sentence; don’t ask any questions or give any other information.\n\nRead the sentence fragment and continue it into a full sentence:\nGary feared Anna because...[/INST]</v>
      </c>
    </row>
    <row r="4" spans="1:16">
      <c r="A4" t="s">
        <v>1526</v>
      </c>
      <c r="B4">
        <v>2</v>
      </c>
      <c r="C4" t="s">
        <v>1519</v>
      </c>
      <c r="D4" t="s">
        <v>1527</v>
      </c>
      <c r="E4" s="3" t="s">
        <v>1521</v>
      </c>
      <c r="F4" t="s">
        <v>1519</v>
      </c>
      <c r="G4" s="2" t="s">
        <v>60</v>
      </c>
      <c r="H4" t="s">
        <v>647</v>
      </c>
      <c r="I4" t="s">
        <v>62</v>
      </c>
      <c r="J4" t="s">
        <v>1522</v>
      </c>
      <c r="K4" t="str">
        <f t="shared" si="0"/>
        <v>In this task, you will see a sentence fragment; please repeat the fragment and continue it into a full sentence.\n\nFor instance, if you see "The boy went to the park ...", you can type "The boy went to the park to fly a kite".\n\nPlease respond only with your completed sentence; don’t ask any questions or give any other information.\n\nRead the sentence fragment and continue it into a full sentence:\nGlen annoyed Judy because...</v>
      </c>
      <c r="L4" t="s">
        <v>14</v>
      </c>
      <c r="M4" t="s">
        <v>15</v>
      </c>
      <c r="N4" t="s">
        <v>16</v>
      </c>
      <c r="O4" t="s">
        <v>17</v>
      </c>
      <c r="P4" t="str">
        <f t="shared" si="1"/>
        <v>&lt;s&gt;[INST] &lt;&lt;SYS&gt;&gt;\nYou are a participant of a psycholinguistic experiment. You will do a task on English language use.\n&lt;&lt;/SYS&gt;&gt;\n\nIn this task, you will see a sentence fragment; please repeat the fragment and continue it into a full sentence.\n\nFor instance, if you see "The boy went to the park ...", you can type "The boy went to the park to fly a kite".\n\nPlease respond only with your completed sentence; don’t ask any questions or give any other information.\n\nRead the sentence fragment and continue it into a full sentence:\nGlen annoyed Judy because...[/INST]</v>
      </c>
    </row>
    <row r="5" spans="1:16">
      <c r="A5" t="s">
        <v>1528</v>
      </c>
      <c r="B5">
        <v>2</v>
      </c>
      <c r="C5" t="s">
        <v>1524</v>
      </c>
      <c r="D5" t="s">
        <v>1529</v>
      </c>
      <c r="E5" s="3" t="s">
        <v>1521</v>
      </c>
      <c r="F5" t="s">
        <v>1524</v>
      </c>
      <c r="G5" s="2" t="s">
        <v>60</v>
      </c>
      <c r="H5" t="s">
        <v>647</v>
      </c>
      <c r="I5" t="s">
        <v>62</v>
      </c>
      <c r="J5" t="s">
        <v>1522</v>
      </c>
      <c r="K5" t="str">
        <f t="shared" si="0"/>
        <v>In this task, you will see a sentence fragment; please repeat the fragment and continue it into a full sentence.\n\nFor instance, if you see "The boy went to the park ...", you can type "The boy went to the park to fly a kite".\n\nPlease respond only with your completed sentence; don’t ask any questions or give any other information.\n\nRead the sentence fragment and continue it into a full sentence:\nGlen despised Judy because...</v>
      </c>
      <c r="L5" t="s">
        <v>14</v>
      </c>
      <c r="M5" t="s">
        <v>15</v>
      </c>
      <c r="N5" t="s">
        <v>16</v>
      </c>
      <c r="O5" t="s">
        <v>17</v>
      </c>
      <c r="P5" t="str">
        <f t="shared" si="1"/>
        <v>&lt;s&gt;[INST] &lt;&lt;SYS&gt;&gt;\nYou are a participant of a psycholinguistic experiment. You will do a task on English language use.\n&lt;&lt;/SYS&gt;&gt;\n\nIn this task, you will see a sentence fragment; please repeat the fragment and continue it into a full sentence.\n\nFor instance, if you see "The boy went to the park ...", you can type "The boy went to the park to fly a kite".\n\nPlease respond only with your completed sentence; don’t ask any questions or give any other information.\n\nRead the sentence fragment and continue it into a full sentence:\nGlen despised Judy because...[/INST]</v>
      </c>
    </row>
    <row r="6" spans="1:16">
      <c r="A6" t="s">
        <v>1530</v>
      </c>
      <c r="B6">
        <v>3</v>
      </c>
      <c r="C6" t="s">
        <v>1519</v>
      </c>
      <c r="D6" t="s">
        <v>1531</v>
      </c>
      <c r="E6" s="3" t="s">
        <v>1521</v>
      </c>
      <c r="F6" t="s">
        <v>1519</v>
      </c>
      <c r="G6" s="2" t="s">
        <v>60</v>
      </c>
      <c r="H6" t="s">
        <v>647</v>
      </c>
      <c r="I6" t="s">
        <v>62</v>
      </c>
      <c r="J6" t="s">
        <v>1522</v>
      </c>
      <c r="K6" t="str">
        <f t="shared" si="0"/>
        <v>In this task, you will see a sentence fragment; please repeat the fragment and continue it into a full sentence.\n\nFor instance, if you see "The boy went to the park ...", you can type "The boy went to the park to fly a kite".\n\nPlease respond only with your completed sentence; don’t ask any questions or give any other information.\n\nRead the sentence fragment and continue it into a full sentence:\nHarry inspired Alice because...</v>
      </c>
      <c r="L6" t="s">
        <v>14</v>
      </c>
      <c r="M6" t="s">
        <v>15</v>
      </c>
      <c r="N6" t="s">
        <v>16</v>
      </c>
      <c r="O6" t="s">
        <v>17</v>
      </c>
      <c r="P6" t="str">
        <f t="shared" si="1"/>
        <v>&lt;s&gt;[INST] &lt;&lt;SYS&gt;&gt;\nYou are a participant of a psycholinguistic experiment. You will do a task on English language use.\n&lt;&lt;/SYS&gt;&gt;\n\nIn this task, you will see a sentence fragment; please repeat the fragment and continue it into a full sentence.\n\nFor instance, if you see "The boy went to the park ...", you can type "The boy went to the park to fly a kite".\n\nPlease respond only with your completed sentence; don’t ask any questions or give any other information.\n\nRead the sentence fragment and continue it into a full sentence:\nHarry inspired Alice because...[/INST]</v>
      </c>
    </row>
    <row r="7" spans="1:16">
      <c r="A7" t="s">
        <v>1532</v>
      </c>
      <c r="B7">
        <v>3</v>
      </c>
      <c r="C7" t="s">
        <v>1524</v>
      </c>
      <c r="D7" t="s">
        <v>1533</v>
      </c>
      <c r="E7" s="3" t="s">
        <v>1521</v>
      </c>
      <c r="F7" t="s">
        <v>1524</v>
      </c>
      <c r="G7" s="2" t="s">
        <v>60</v>
      </c>
      <c r="H7" t="s">
        <v>647</v>
      </c>
      <c r="I7" t="s">
        <v>62</v>
      </c>
      <c r="J7" t="s">
        <v>1522</v>
      </c>
      <c r="K7" t="str">
        <f t="shared" si="0"/>
        <v>In this task, you will see a sentence fragment; please repeat the fragment and continue it into a full sentence.\n\nFor instance, if you see "The boy went to the park ...", you can type "The boy went to the park to fly a kite".\n\nPlease respond only with your completed sentence; don’t ask any questions or give any other information.\n\nRead the sentence fragment and continue it into a full sentence:\nHarry idolised Alice because...</v>
      </c>
      <c r="L7" t="s">
        <v>14</v>
      </c>
      <c r="M7" t="s">
        <v>15</v>
      </c>
      <c r="N7" t="s">
        <v>16</v>
      </c>
      <c r="O7" t="s">
        <v>17</v>
      </c>
      <c r="P7" t="str">
        <f t="shared" si="1"/>
        <v>&lt;s&gt;[INST] &lt;&lt;SYS&gt;&gt;\nYou are a participant of a psycholinguistic experiment. You will do a task on English language use.\n&lt;&lt;/SYS&gt;&gt;\n\nIn this task, you will see a sentence fragment; please repeat the fragment and continue it into a full sentence.\n\nFor instance, if you see "The boy went to the park ...", you can type "The boy went to the park to fly a kite".\n\nPlease respond only with your completed sentence; don’t ask any questions or give any other information.\n\nRead the sentence fragment and continue it into a full sentence:\nHarry idolised Alice because...[/INST]</v>
      </c>
    </row>
    <row r="8" spans="1:16">
      <c r="A8" t="s">
        <v>1534</v>
      </c>
      <c r="B8">
        <v>4</v>
      </c>
      <c r="C8" t="s">
        <v>1519</v>
      </c>
      <c r="D8" t="s">
        <v>1535</v>
      </c>
      <c r="E8" s="3" t="s">
        <v>1521</v>
      </c>
      <c r="F8" t="s">
        <v>1519</v>
      </c>
      <c r="G8" s="2" t="s">
        <v>60</v>
      </c>
      <c r="H8" t="s">
        <v>647</v>
      </c>
      <c r="I8" t="s">
        <v>62</v>
      </c>
      <c r="J8" t="s">
        <v>1522</v>
      </c>
      <c r="K8" t="str">
        <f t="shared" si="0"/>
        <v>In this task, you will see a sentence fragment; please repeat the fragment and continue it into a full sentence.\n\nFor instance, if you see "The boy went to the park ...", you can type "The boy went to the park to fly a kite".\n\nPlease respond only with your completed sentence; don’t ask any questions or give any other information.\n\nRead the sentence fragment and continue it into a full sentence:\nGraham pleased Judith because...</v>
      </c>
      <c r="L8" t="s">
        <v>14</v>
      </c>
      <c r="M8" t="s">
        <v>15</v>
      </c>
      <c r="N8" t="s">
        <v>16</v>
      </c>
      <c r="O8" t="s">
        <v>17</v>
      </c>
      <c r="P8" t="str">
        <f t="shared" si="1"/>
        <v>&lt;s&gt;[INST] &lt;&lt;SYS&gt;&gt;\nYou are a participant of a psycholinguistic experiment. You will do a task on English language use.\n&lt;&lt;/SYS&gt;&gt;\n\nIn this task, you will see a sentence fragment; please repeat the fragment and continue it into a full sentence.\n\nFor instance, if you see "The boy went to the park ...", you can type "The boy went to the park to fly a kite".\n\nPlease respond only with your completed sentence; don’t ask any questions or give any other information.\n\nRead the sentence fragment and continue it into a full sentence:\nGraham pleased Judith because...[/INST]</v>
      </c>
    </row>
    <row r="9" spans="1:16">
      <c r="A9" t="s">
        <v>1536</v>
      </c>
      <c r="B9">
        <v>4</v>
      </c>
      <c r="C9" t="s">
        <v>1524</v>
      </c>
      <c r="D9" t="s">
        <v>1537</v>
      </c>
      <c r="E9" s="3" t="s">
        <v>1521</v>
      </c>
      <c r="F9" t="s">
        <v>1524</v>
      </c>
      <c r="G9" s="2" t="s">
        <v>60</v>
      </c>
      <c r="H9" t="s">
        <v>647</v>
      </c>
      <c r="I9" t="s">
        <v>62</v>
      </c>
      <c r="J9" t="s">
        <v>1522</v>
      </c>
      <c r="K9" t="str">
        <f t="shared" si="0"/>
        <v>In this task, you will see a sentence fragment; please repeat the fragment and continue it into a full sentence.\n\nFor instance, if you see "The boy went to the park ...", you can type "The boy went to the park to fly a kite".\n\nPlease respond only with your completed sentence; don’t ask any questions or give any other information.\n\nRead the sentence fragment and continue it into a full sentence:\nGraham liked Judith because...</v>
      </c>
      <c r="L9" t="s">
        <v>14</v>
      </c>
      <c r="M9" t="s">
        <v>15</v>
      </c>
      <c r="N9" t="s">
        <v>16</v>
      </c>
      <c r="O9" t="s">
        <v>17</v>
      </c>
      <c r="P9" t="str">
        <f t="shared" si="1"/>
        <v>&lt;s&gt;[INST] &lt;&lt;SYS&gt;&gt;\nYou are a participant of a psycholinguistic experiment. You will do a task on English language use.\n&lt;&lt;/SYS&gt;&gt;\n\nIn this task, you will see a sentence fragment; please repeat the fragment and continue it into a full sentence.\n\nFor instance, if you see "The boy went to the park ...", you can type "The boy went to the park to fly a kite".\n\nPlease respond only with your completed sentence; don’t ask any questions or give any other information.\n\nRead the sentence fragment and continue it into a full sentence:\nGraham liked Judith because...[/INST]</v>
      </c>
    </row>
    <row r="10" spans="1:16">
      <c r="A10" t="s">
        <v>1538</v>
      </c>
      <c r="B10">
        <v>5</v>
      </c>
      <c r="C10" t="s">
        <v>1519</v>
      </c>
      <c r="D10" t="s">
        <v>1539</v>
      </c>
      <c r="E10" s="3" t="s">
        <v>1521</v>
      </c>
      <c r="F10" t="s">
        <v>1519</v>
      </c>
      <c r="G10" s="2" t="s">
        <v>60</v>
      </c>
      <c r="H10" t="s">
        <v>647</v>
      </c>
      <c r="I10" t="s">
        <v>62</v>
      </c>
      <c r="J10" t="s">
        <v>1522</v>
      </c>
      <c r="K10" t="str">
        <f t="shared" si="0"/>
        <v>In this task, you will see a sentence fragment; please repeat the fragment and continue it into a full sentence.\n\nFor instance, if you see "The boy went to the park ...", you can type "The boy went to the park to fly a kite".\n\nPlease respond only with your completed sentence; don’t ask any questions or give any other information.\n\nRead the sentence fragment and continue it into a full sentence:\nMartin astonished Sheila because...</v>
      </c>
      <c r="L10" t="s">
        <v>14</v>
      </c>
      <c r="M10" t="s">
        <v>15</v>
      </c>
      <c r="N10" t="s">
        <v>16</v>
      </c>
      <c r="O10" t="s">
        <v>17</v>
      </c>
      <c r="P10" t="str">
        <f t="shared" si="1"/>
        <v>&lt;s&gt;[INST] &lt;&lt;SYS&gt;&gt;\nYou are a participant of a psycholinguistic experiment. You will do a task on English language use.\n&lt;&lt;/SYS&gt;&gt;\n\nIn this task, you will see a sentence fragment; please repeat the fragment and continue it into a full sentence.\n\nFor instance, if you see "The boy went to the park ...", you can type "The boy went to the park to fly a kite".\n\nPlease respond only with your completed sentence; don’t ask any questions or give any other information.\n\nRead the sentence fragment and continue it into a full sentence:\nMartin astonished Sheila because...[/INST]</v>
      </c>
    </row>
    <row r="11" spans="1:16">
      <c r="A11" t="s">
        <v>1540</v>
      </c>
      <c r="B11">
        <v>5</v>
      </c>
      <c r="C11" t="s">
        <v>1524</v>
      </c>
      <c r="D11" t="s">
        <v>1541</v>
      </c>
      <c r="E11" s="3" t="s">
        <v>1521</v>
      </c>
      <c r="F11" t="s">
        <v>1524</v>
      </c>
      <c r="G11" s="2" t="s">
        <v>60</v>
      </c>
      <c r="H11" t="s">
        <v>647</v>
      </c>
      <c r="I11" t="s">
        <v>62</v>
      </c>
      <c r="J11" t="s">
        <v>1522</v>
      </c>
      <c r="K11" t="str">
        <f t="shared" si="0"/>
        <v>In this task, you will see a sentence fragment; please repeat the fragment and continue it into a full sentence.\n\nFor instance, if you see "The boy went to the park ...", you can type "The boy went to the park to fly a kite".\n\nPlease respond only with your completed sentence; don’t ask any questions or give any other information.\n\nRead the sentence fragment and continue it into a full sentence:\nMartin respected Sheila because...</v>
      </c>
      <c r="L11" t="s">
        <v>14</v>
      </c>
      <c r="M11" t="s">
        <v>15</v>
      </c>
      <c r="N11" t="s">
        <v>16</v>
      </c>
      <c r="O11" t="s">
        <v>17</v>
      </c>
      <c r="P11" t="str">
        <f t="shared" si="1"/>
        <v>&lt;s&gt;[INST] &lt;&lt;SYS&gt;&gt;\nYou are a participant of a psycholinguistic experiment. You will do a task on English language use.\n&lt;&lt;/SYS&gt;&gt;\n\nIn this task, you will see a sentence fragment; please repeat the fragment and continue it into a full sentence.\n\nFor instance, if you see "The boy went to the park ...", you can type "The boy went to the park to fly a kite".\n\nPlease respond only with your completed sentence; don’t ask any questions or give any other information.\n\nRead the sentence fragment and continue it into a full sentence:\nMartin respected Sheila because...[/INST]</v>
      </c>
    </row>
    <row r="12" spans="1:16">
      <c r="A12" t="s">
        <v>1542</v>
      </c>
      <c r="B12">
        <v>6</v>
      </c>
      <c r="C12" t="s">
        <v>1519</v>
      </c>
      <c r="D12" t="s">
        <v>1543</v>
      </c>
      <c r="E12" s="3" t="s">
        <v>1521</v>
      </c>
      <c r="F12" t="s">
        <v>1519</v>
      </c>
      <c r="G12" s="2" t="s">
        <v>60</v>
      </c>
      <c r="H12" t="s">
        <v>647</v>
      </c>
      <c r="I12" t="s">
        <v>62</v>
      </c>
      <c r="J12" t="s">
        <v>1522</v>
      </c>
      <c r="K12" t="str">
        <f t="shared" si="0"/>
        <v>In this task, you will see a sentence fragment; please repeat the fragment and continue it into a full sentence.\n\nFor instance, if you see "The boy went to the park ...", you can type "The boy went to the park to fly a kite".\n\nPlease respond only with your completed sentence; don’t ask any questions or give any other information.\n\nRead the sentence fragment and continue it into a full sentence:\nRaymond annoyed Vanessa because...</v>
      </c>
      <c r="L12" t="s">
        <v>14</v>
      </c>
      <c r="M12" t="s">
        <v>15</v>
      </c>
      <c r="N12" t="s">
        <v>16</v>
      </c>
      <c r="O12" t="s">
        <v>17</v>
      </c>
      <c r="P12" t="str">
        <f t="shared" si="1"/>
        <v>&lt;s&gt;[INST] &lt;&lt;SYS&gt;&gt;\nYou are a participant of a psycholinguistic experiment. You will do a task on English language use.\n&lt;&lt;/SYS&gt;&gt;\n\nIn this task, you will see a sentence fragment; please repeat the fragment and continue it into a full sentence.\n\nFor instance, if you see "The boy went to the park ...", you can type "The boy went to the park to fly a kite".\n\nPlease respond only with your completed sentence; don’t ask any questions or give any other information.\n\nRead the sentence fragment and continue it into a full sentence:\nRaymond annoyed Vanessa because...[/INST]</v>
      </c>
    </row>
    <row r="13" spans="1:16">
      <c r="A13" t="s">
        <v>1544</v>
      </c>
      <c r="B13">
        <v>6</v>
      </c>
      <c r="C13" t="s">
        <v>1524</v>
      </c>
      <c r="D13" t="s">
        <v>1545</v>
      </c>
      <c r="E13" s="3" t="s">
        <v>1521</v>
      </c>
      <c r="F13" t="s">
        <v>1524</v>
      </c>
      <c r="G13" s="2" t="s">
        <v>60</v>
      </c>
      <c r="H13" t="s">
        <v>647</v>
      </c>
      <c r="I13" t="s">
        <v>62</v>
      </c>
      <c r="J13" t="s">
        <v>1522</v>
      </c>
      <c r="K13" t="str">
        <f t="shared" si="0"/>
        <v>In this task, you will see a sentence fragment; please repeat the fragment and continue it into a full sentence.\n\nFor instance, if you see "The boy went to the park ...", you can type "The boy went to the park to fly a kite".\n\nPlease respond only with your completed sentence; don’t ask any questions or give any other information.\n\nRead the sentence fragment and continue it into a full sentence:\nRaymond despised Vanessa because...</v>
      </c>
      <c r="L13" t="s">
        <v>14</v>
      </c>
      <c r="M13" t="s">
        <v>15</v>
      </c>
      <c r="N13" t="s">
        <v>16</v>
      </c>
      <c r="O13" t="s">
        <v>17</v>
      </c>
      <c r="P13" t="str">
        <f t="shared" si="1"/>
        <v>&lt;s&gt;[INST] &lt;&lt;SYS&gt;&gt;\nYou are a participant of a psycholinguistic experiment. You will do a task on English language use.\n&lt;&lt;/SYS&gt;&gt;\n\nIn this task, you will see a sentence fragment; please repeat the fragment and continue it into a full sentence.\n\nFor instance, if you see "The boy went to the park ...", you can type "The boy went to the park to fly a kite".\n\nPlease respond only with your completed sentence; don’t ask any questions or give any other information.\n\nRead the sentence fragment and continue it into a full sentence:\nRaymond despised Vanessa because...[/INST]</v>
      </c>
    </row>
    <row r="14" spans="1:16">
      <c r="A14" t="s">
        <v>1546</v>
      </c>
      <c r="B14">
        <v>7</v>
      </c>
      <c r="C14" t="s">
        <v>1519</v>
      </c>
      <c r="D14" t="s">
        <v>1547</v>
      </c>
      <c r="E14" s="3" t="s">
        <v>1521</v>
      </c>
      <c r="F14" t="s">
        <v>1519</v>
      </c>
      <c r="G14" s="2" t="s">
        <v>60</v>
      </c>
      <c r="H14" t="s">
        <v>647</v>
      </c>
      <c r="I14" t="s">
        <v>62</v>
      </c>
      <c r="J14" t="s">
        <v>1522</v>
      </c>
      <c r="K14" t="str">
        <f t="shared" si="0"/>
        <v>In this task, you will see a sentence fragment; please repeat the fragment and continue it into a full sentence.\n\nFor instance, if you see "The boy went to the park ...", you can type "The boy went to the park to fly a kite".\n\nPlease respond only with your completed sentence; don’t ask any questions or give any other information.\n\nRead the sentence fragment and continue it into a full sentence:\nKeith worried Laura because...</v>
      </c>
      <c r="L14" t="s">
        <v>14</v>
      </c>
      <c r="M14" t="s">
        <v>15</v>
      </c>
      <c r="N14" t="s">
        <v>16</v>
      </c>
      <c r="O14" t="s">
        <v>17</v>
      </c>
      <c r="P14" t="str">
        <f t="shared" si="1"/>
        <v>&lt;s&gt;[INST] &lt;&lt;SYS&gt;&gt;\nYou are a participant of a psycholinguistic experiment. You will do a task on English language use.\n&lt;&lt;/SYS&gt;&gt;\n\nIn this task, you will see a sentence fragment; please repeat the fragment and continue it into a full sentence.\n\nFor instance, if you see "The boy went to the park ...", you can type "The boy went to the park to fly a kite".\n\nPlease respond only with your completed sentence; don’t ask any questions or give any other information.\n\nRead the sentence fragment and continue it into a full sentence:\nKeith worried Laura because...[/INST]</v>
      </c>
    </row>
    <row r="15" spans="1:16">
      <c r="A15" t="s">
        <v>1548</v>
      </c>
      <c r="B15">
        <v>7</v>
      </c>
      <c r="C15" t="s">
        <v>1524</v>
      </c>
      <c r="D15" t="s">
        <v>1549</v>
      </c>
      <c r="E15" s="3" t="s">
        <v>1521</v>
      </c>
      <c r="F15" t="s">
        <v>1524</v>
      </c>
      <c r="G15" s="2" t="s">
        <v>60</v>
      </c>
      <c r="H15" t="s">
        <v>647</v>
      </c>
      <c r="I15" t="s">
        <v>62</v>
      </c>
      <c r="J15" t="s">
        <v>1522</v>
      </c>
      <c r="K15" t="str">
        <f t="shared" si="0"/>
        <v>In this task, you will see a sentence fragment; please repeat the fragment and continue it into a full sentence.\n\nFor instance, if you see "The boy went to the park ...", you can type "The boy went to the park to fly a kite".\n\nPlease respond only with your completed sentence; don’t ask any questions or give any other information.\n\nRead the sentence fragment and continue it into a full sentence:\nKeith trusted Laura because...</v>
      </c>
      <c r="L15" t="s">
        <v>14</v>
      </c>
      <c r="M15" t="s">
        <v>15</v>
      </c>
      <c r="N15" t="s">
        <v>16</v>
      </c>
      <c r="O15" t="s">
        <v>17</v>
      </c>
      <c r="P15" t="str">
        <f t="shared" si="1"/>
        <v>&lt;s&gt;[INST] &lt;&lt;SYS&gt;&gt;\nYou are a participant of a psycholinguistic experiment. You will do a task on English language use.\n&lt;&lt;/SYS&gt;&gt;\n\nIn this task, you will see a sentence fragment; please repeat the fragment and continue it into a full sentence.\n\nFor instance, if you see "The boy went to the park ...", you can type "The boy went to the park to fly a kite".\n\nPlease respond only with your completed sentence; don’t ask any questions or give any other information.\n\nRead the sentence fragment and continue it into a full sentence:\nKeith trusted Laura because...[/INST]</v>
      </c>
    </row>
    <row r="16" spans="1:16">
      <c r="A16" t="s">
        <v>1550</v>
      </c>
      <c r="B16">
        <v>8</v>
      </c>
      <c r="C16" t="s">
        <v>1519</v>
      </c>
      <c r="D16" t="s">
        <v>1551</v>
      </c>
      <c r="E16" s="3" t="s">
        <v>1521</v>
      </c>
      <c r="F16" t="s">
        <v>1519</v>
      </c>
      <c r="G16" s="2" t="s">
        <v>60</v>
      </c>
      <c r="H16" t="s">
        <v>647</v>
      </c>
      <c r="I16" t="s">
        <v>62</v>
      </c>
      <c r="J16" t="s">
        <v>1522</v>
      </c>
      <c r="K16" t="str">
        <f t="shared" si="0"/>
        <v>In this task, you will see a sentence fragment; please repeat the fragment and continue it into a full sentence.\n\nFor instance, if you see "The boy went to the park ...", you can type "The boy went to the park to fly a kite".\n\nPlease respond only with your completed sentence; don’t ask any questions or give any other information.\n\nRead the sentence fragment and continue it into a full sentence:\nToby impressed Susie because...</v>
      </c>
      <c r="L16" t="s">
        <v>14</v>
      </c>
      <c r="M16" t="s">
        <v>15</v>
      </c>
      <c r="N16" t="s">
        <v>16</v>
      </c>
      <c r="O16" t="s">
        <v>17</v>
      </c>
      <c r="P16" t="str">
        <f t="shared" si="1"/>
        <v>&lt;s&gt;[INST] &lt;&lt;SYS&gt;&gt;\nYou are a participant of a psycholinguistic experiment. You will do a task on English language use.\n&lt;&lt;/SYS&gt;&gt;\n\nIn this task, you will see a sentence fragment; please repeat the fragment and continue it into a full sentence.\n\nFor instance, if you see "The boy went to the park ...", you can type "The boy went to the park to fly a kite".\n\nPlease respond only with your completed sentence; don’t ask any questions or give any other information.\n\nRead the sentence fragment and continue it into a full sentence:\nToby impressed Susie because...[/INST]</v>
      </c>
    </row>
    <row r="17" spans="1:16">
      <c r="A17" t="s">
        <v>1552</v>
      </c>
      <c r="B17">
        <v>8</v>
      </c>
      <c r="C17" t="s">
        <v>1524</v>
      </c>
      <c r="D17" t="s">
        <v>1553</v>
      </c>
      <c r="E17" s="3" t="s">
        <v>1521</v>
      </c>
      <c r="F17" t="s">
        <v>1524</v>
      </c>
      <c r="G17" s="2" t="s">
        <v>60</v>
      </c>
      <c r="H17" t="s">
        <v>647</v>
      </c>
      <c r="I17" t="s">
        <v>62</v>
      </c>
      <c r="J17" t="s">
        <v>1522</v>
      </c>
      <c r="K17" t="str">
        <f t="shared" si="0"/>
        <v>In this task, you will see a sentence fragment; please repeat the fragment and continue it into a full sentence.\n\nFor instance, if you see "The boy went to the park ...", you can type "The boy went to the park to fly a kite".\n\nPlease respond only with your completed sentence; don’t ask any questions or give any other information.\n\nRead the sentence fragment and continue it into a full sentence:\nToby admired Susie because...</v>
      </c>
      <c r="L17" t="s">
        <v>14</v>
      </c>
      <c r="M17" t="s">
        <v>15</v>
      </c>
      <c r="N17" t="s">
        <v>16</v>
      </c>
      <c r="O17" t="s">
        <v>17</v>
      </c>
      <c r="P17" t="str">
        <f t="shared" si="1"/>
        <v>&lt;s&gt;[INST] &lt;&lt;SYS&gt;&gt;\nYou are a participant of a psycholinguistic experiment. You will do a task on English language use.\n&lt;&lt;/SYS&gt;&gt;\n\nIn this task, you will see a sentence fragment; please repeat the fragment and continue it into a full sentence.\n\nFor instance, if you see "The boy went to the park ...", you can type "The boy went to the park to fly a kite".\n\nPlease respond only with your completed sentence; don’t ask any questions or give any other information.\n\nRead the sentence fragment and continue it into a full sentence:\nToby admired Susie because...[/INST]</v>
      </c>
    </row>
    <row r="18" spans="1:16">
      <c r="A18" t="s">
        <v>1554</v>
      </c>
      <c r="B18">
        <v>9</v>
      </c>
      <c r="C18" t="s">
        <v>1519</v>
      </c>
      <c r="D18" t="s">
        <v>1555</v>
      </c>
      <c r="E18" s="3" t="s">
        <v>1521</v>
      </c>
      <c r="F18" t="s">
        <v>1519</v>
      </c>
      <c r="G18" s="2" t="s">
        <v>60</v>
      </c>
      <c r="H18" t="s">
        <v>647</v>
      </c>
      <c r="I18" t="s">
        <v>62</v>
      </c>
      <c r="J18" t="s">
        <v>1522</v>
      </c>
      <c r="K18" t="str">
        <f t="shared" si="0"/>
        <v>In this task, you will see a sentence fragment; please repeat the fragment and continue it into a full sentence.\n\nFor instance, if you see "The boy went to the park ...", you can type "The boy went to the park to fly a kite".\n\nPlease respond only with your completed sentence; don’t ask any questions or give any other information.\n\nRead the sentence fragment and continue it into a full sentence:\nJack troubled Lucy because...</v>
      </c>
      <c r="L18" t="s">
        <v>14</v>
      </c>
      <c r="M18" t="s">
        <v>15</v>
      </c>
      <c r="N18" t="s">
        <v>16</v>
      </c>
      <c r="O18" t="s">
        <v>17</v>
      </c>
      <c r="P18" t="str">
        <f t="shared" si="1"/>
        <v>&lt;s&gt;[INST] &lt;&lt;SYS&gt;&gt;\nYou are a participant of a psycholinguistic experiment. You will do a task on English language use.\n&lt;&lt;/SYS&gt;&gt;\n\nIn this task, you will see a sentence fragment; please repeat the fragment and continue it into a full sentence.\n\nFor instance, if you see "The boy went to the park ...", you can type "The boy went to the park to fly a kite".\n\nPlease respond only with your completed sentence; don’t ask any questions or give any other information.\n\nRead the sentence fragment and continue it into a full sentence:\nJack troubled Lucy because...[/INST]</v>
      </c>
    </row>
    <row r="19" spans="1:16">
      <c r="A19" t="s">
        <v>1556</v>
      </c>
      <c r="B19">
        <v>9</v>
      </c>
      <c r="C19" t="s">
        <v>1524</v>
      </c>
      <c r="D19" t="s">
        <v>1557</v>
      </c>
      <c r="E19" s="3" t="s">
        <v>1521</v>
      </c>
      <c r="F19" t="s">
        <v>1524</v>
      </c>
      <c r="G19" s="2" t="s">
        <v>60</v>
      </c>
      <c r="H19" t="s">
        <v>647</v>
      </c>
      <c r="I19" t="s">
        <v>62</v>
      </c>
      <c r="J19" t="s">
        <v>1522</v>
      </c>
      <c r="K19" t="str">
        <f t="shared" si="0"/>
        <v>In this task, you will see a sentence fragment; please repeat the fragment and continue it into a full sentence.\n\nFor instance, if you see "The boy went to the park ...", you can type "The boy went to the park to fly a kite".\n\nPlease respond only with your completed sentence; don’t ask any questions or give any other information.\n\nRead the sentence fragment and continue it into a full sentence:\nJack disliked Lucy because...</v>
      </c>
      <c r="L19" t="s">
        <v>14</v>
      </c>
      <c r="M19" t="s">
        <v>15</v>
      </c>
      <c r="N19" t="s">
        <v>16</v>
      </c>
      <c r="O19" t="s">
        <v>17</v>
      </c>
      <c r="P19" t="str">
        <f t="shared" si="1"/>
        <v>&lt;s&gt;[INST] &lt;&lt;SYS&gt;&gt;\nYou are a participant of a psycholinguistic experiment. You will do a task on English language use.\n&lt;&lt;/SYS&gt;&gt;\n\nIn this task, you will see a sentence fragment; please repeat the fragment and continue it into a full sentence.\n\nFor instance, if you see "The boy went to the park ...", you can type "The boy went to the park to fly a kite".\n\nPlease respond only with your completed sentence; don’t ask any questions or give any other information.\n\nRead the sentence fragment and continue it into a full sentence:\nJack disliked Lucy because...[/INST]</v>
      </c>
    </row>
    <row r="20" spans="1:16">
      <c r="A20" t="s">
        <v>1558</v>
      </c>
      <c r="B20">
        <v>10</v>
      </c>
      <c r="C20" t="s">
        <v>1519</v>
      </c>
      <c r="D20" t="s">
        <v>1559</v>
      </c>
      <c r="E20" s="3" t="s">
        <v>1521</v>
      </c>
      <c r="F20" t="s">
        <v>1519</v>
      </c>
      <c r="G20" s="2" t="s">
        <v>60</v>
      </c>
      <c r="H20" t="s">
        <v>647</v>
      </c>
      <c r="I20" t="s">
        <v>62</v>
      </c>
      <c r="J20" t="s">
        <v>1522</v>
      </c>
      <c r="K20" t="str">
        <f t="shared" si="0"/>
        <v>In this task, you will see a sentence fragment; please repeat the fragment and continue it into a full sentence.\n\nFor instance, if you see "The boy went to the park ...", you can type "The boy went to the park to fly a kite".\n\nPlease respond only with your completed sentence; don’t ask any questions or give any other information.\n\nRead the sentence fragment and continue it into a full sentence:\nColin inspired Helen because...</v>
      </c>
      <c r="L20" t="s">
        <v>14</v>
      </c>
      <c r="M20" t="s">
        <v>15</v>
      </c>
      <c r="N20" t="s">
        <v>16</v>
      </c>
      <c r="O20" t="s">
        <v>17</v>
      </c>
      <c r="P20" t="str">
        <f t="shared" si="1"/>
        <v>&lt;s&gt;[INST] &lt;&lt;SYS&gt;&gt;\nYou are a participant of a psycholinguistic experiment. You will do a task on English language use.\n&lt;&lt;/SYS&gt;&gt;\n\nIn this task, you will see a sentence fragment; please repeat the fragment and continue it into a full sentence.\n\nFor instance, if you see "The boy went to the park ...", you can type "The boy went to the park to fly a kite".\n\nPlease respond only with your completed sentence; don’t ask any questions or give any other information.\n\nRead the sentence fragment and continue it into a full sentence:\nColin inspired Helen because...[/INST]</v>
      </c>
    </row>
    <row r="21" spans="1:16">
      <c r="A21" t="s">
        <v>1560</v>
      </c>
      <c r="B21">
        <v>10</v>
      </c>
      <c r="C21" t="s">
        <v>1524</v>
      </c>
      <c r="D21" t="s">
        <v>1561</v>
      </c>
      <c r="E21" s="3" t="s">
        <v>1521</v>
      </c>
      <c r="F21" t="s">
        <v>1524</v>
      </c>
      <c r="G21" s="2" t="s">
        <v>60</v>
      </c>
      <c r="H21" t="s">
        <v>647</v>
      </c>
      <c r="I21" t="s">
        <v>62</v>
      </c>
      <c r="J21" t="s">
        <v>1522</v>
      </c>
      <c r="K21" t="str">
        <f t="shared" si="0"/>
        <v>In this task, you will see a sentence fragment; please repeat the fragment and continue it into a full sentence.\n\nFor instance, if you see "The boy went to the park ...", you can type "The boy went to the park to fly a kite".\n\nPlease respond only with your completed sentence; don’t ask any questions or give any other information.\n\nRead the sentence fragment and continue it into a full sentence:\nColin idolised Helen because...</v>
      </c>
      <c r="L21" t="s">
        <v>14</v>
      </c>
      <c r="M21" t="s">
        <v>15</v>
      </c>
      <c r="N21" t="s">
        <v>16</v>
      </c>
      <c r="O21" t="s">
        <v>17</v>
      </c>
      <c r="P21" t="str">
        <f t="shared" si="1"/>
        <v>&lt;s&gt;[INST] &lt;&lt;SYS&gt;&gt;\nYou are a participant of a psycholinguistic experiment. You will do a task on English language use.\n&lt;&lt;/SYS&gt;&gt;\n\nIn this task, you will see a sentence fragment; please repeat the fragment and continue it into a full sentence.\n\nFor instance, if you see "The boy went to the park ...", you can type "The boy went to the park to fly a kite".\n\nPlease respond only with your completed sentence; don’t ask any questions or give any other information.\n\nRead the sentence fragment and continue it into a full sentence:\nColin idolised Helen because...[/INST]</v>
      </c>
    </row>
    <row r="22" spans="1:16">
      <c r="A22" t="s">
        <v>1562</v>
      </c>
      <c r="B22">
        <v>11</v>
      </c>
      <c r="C22" t="s">
        <v>1519</v>
      </c>
      <c r="D22" t="s">
        <v>1563</v>
      </c>
      <c r="E22" s="3" t="s">
        <v>1521</v>
      </c>
      <c r="F22" t="s">
        <v>1519</v>
      </c>
      <c r="G22" s="2" t="s">
        <v>60</v>
      </c>
      <c r="H22" t="s">
        <v>647</v>
      </c>
      <c r="I22" t="s">
        <v>62</v>
      </c>
      <c r="J22" t="s">
        <v>1522</v>
      </c>
      <c r="K22" t="str">
        <f t="shared" si="0"/>
        <v>In this task, you will see a sentence fragment; please repeat the fragment and continue it into a full sentence.\n\nFor instance, if you see "The boy went to the park ...", you can type "The boy went to the park to fly a kite".\n\nPlease respond only with your completed sentence; don’t ask any questions or give any other information.\n\nRead the sentence fragment and continue it into a full sentence:\nBrian impressed Janet because...</v>
      </c>
      <c r="L22" t="s">
        <v>14</v>
      </c>
      <c r="M22" t="s">
        <v>15</v>
      </c>
      <c r="N22" t="s">
        <v>16</v>
      </c>
      <c r="O22" t="s">
        <v>17</v>
      </c>
      <c r="P22" t="str">
        <f t="shared" si="1"/>
        <v>&lt;s&gt;[INST] &lt;&lt;SYS&gt;&gt;\nYou are a participant of a psycholinguistic experiment. You will do a task on English language use.\n&lt;&lt;/SYS&gt;&gt;\n\nIn this task, you will see a sentence fragment; please repeat the fragment and continue it into a full sentence.\n\nFor instance, if you see "The boy went to the park ...", you can type "The boy went to the park to fly a kite".\n\nPlease respond only with your completed sentence; don’t ask any questions or give any other information.\n\nRead the sentence fragment and continue it into a full sentence:\nBrian impressed Janet because...[/INST]</v>
      </c>
    </row>
    <row r="23" spans="1:16">
      <c r="A23" t="s">
        <v>1564</v>
      </c>
      <c r="B23">
        <v>11</v>
      </c>
      <c r="C23" t="s">
        <v>1524</v>
      </c>
      <c r="D23" t="s">
        <v>1565</v>
      </c>
      <c r="E23" s="3" t="s">
        <v>1521</v>
      </c>
      <c r="F23" t="s">
        <v>1524</v>
      </c>
      <c r="G23" s="2" t="s">
        <v>60</v>
      </c>
      <c r="H23" t="s">
        <v>647</v>
      </c>
      <c r="I23" t="s">
        <v>62</v>
      </c>
      <c r="J23" t="s">
        <v>1522</v>
      </c>
      <c r="K23" t="str">
        <f t="shared" si="0"/>
        <v>In this task, you will see a sentence fragment; please repeat the fragment and continue it into a full sentence.\n\nFor instance, if you see "The boy went to the park ...", you can type "The boy went to the park to fly a kite".\n\nPlease respond only with your completed sentence; don’t ask any questions or give any other information.\n\nRead the sentence fragment and continue it into a full sentence:\nBrian admired Janet because...</v>
      </c>
      <c r="L23" t="s">
        <v>14</v>
      </c>
      <c r="M23" t="s">
        <v>15</v>
      </c>
      <c r="N23" t="s">
        <v>16</v>
      </c>
      <c r="O23" t="s">
        <v>17</v>
      </c>
      <c r="P23" t="str">
        <f t="shared" si="1"/>
        <v>&lt;s&gt;[INST] &lt;&lt;SYS&gt;&gt;\nYou are a participant of a psycholinguistic experiment. You will do a task on English language use.\n&lt;&lt;/SYS&gt;&gt;\n\nIn this task, you will see a sentence fragment; please repeat the fragment and continue it into a full sentence.\n\nFor instance, if you see "The boy went to the park ...", you can type "The boy went to the park to fly a kite".\n\nPlease respond only with your completed sentence; don’t ask any questions or give any other information.\n\nRead the sentence fragment and continue it into a full sentence:\nBrian admired Janet because...[/INST]</v>
      </c>
    </row>
    <row r="24" spans="1:16">
      <c r="A24" t="s">
        <v>1566</v>
      </c>
      <c r="B24">
        <v>12</v>
      </c>
      <c r="C24" t="s">
        <v>1519</v>
      </c>
      <c r="D24" t="s">
        <v>1567</v>
      </c>
      <c r="E24" s="3" t="s">
        <v>1521</v>
      </c>
      <c r="F24" t="s">
        <v>1519</v>
      </c>
      <c r="G24" s="2" t="s">
        <v>60</v>
      </c>
      <c r="H24" t="s">
        <v>647</v>
      </c>
      <c r="I24" t="s">
        <v>62</v>
      </c>
      <c r="J24" t="s">
        <v>1522</v>
      </c>
      <c r="K24" t="str">
        <f t="shared" si="0"/>
        <v>In this task, you will see a sentence fragment; please repeat the fragment and continue it into a full sentence.\n\nFor instance, if you see "The boy went to the park ...", you can type "The boy went to the park to fly a kite".\n\nPlease respond only with your completed sentence; don’t ask any questions or give any other information.\n\nRead the sentence fragment and continue it into a full sentence:\nJames amused Susan because...</v>
      </c>
      <c r="L24" t="s">
        <v>14</v>
      </c>
      <c r="M24" t="s">
        <v>15</v>
      </c>
      <c r="N24" t="s">
        <v>16</v>
      </c>
      <c r="O24" t="s">
        <v>17</v>
      </c>
      <c r="P24" t="str">
        <f t="shared" si="1"/>
        <v>&lt;s&gt;[INST] &lt;&lt;SYS&gt;&gt;\nYou are a participant of a psycholinguistic experiment. You will do a task on English language use.\n&lt;&lt;/SYS&gt;&gt;\n\nIn this task, you will see a sentence fragment; please repeat the fragment and continue it into a full sentence.\n\nFor instance, if you see "The boy went to the park ...", you can type "The boy went to the park to fly a kite".\n\nPlease respond only with your completed sentence; don’t ask any questions or give any other information.\n\nRead the sentence fragment and continue it into a full sentence:\nJames amused Susan because...[/INST]</v>
      </c>
    </row>
    <row r="25" spans="1:16">
      <c r="A25" t="s">
        <v>1568</v>
      </c>
      <c r="B25">
        <v>12</v>
      </c>
      <c r="C25" t="s">
        <v>1524</v>
      </c>
      <c r="D25" t="s">
        <v>1569</v>
      </c>
      <c r="E25" s="3" t="s">
        <v>1521</v>
      </c>
      <c r="F25" t="s">
        <v>1524</v>
      </c>
      <c r="G25" s="2" t="s">
        <v>60</v>
      </c>
      <c r="H25" t="s">
        <v>647</v>
      </c>
      <c r="I25" t="s">
        <v>62</v>
      </c>
      <c r="J25" t="s">
        <v>1522</v>
      </c>
      <c r="K25" t="str">
        <f t="shared" si="0"/>
        <v>In this task, you will see a sentence fragment; please repeat the fragment and continue it into a full sentence.\n\nFor instance, if you see "The boy went to the park ...", you can type "The boy went to the park to fly a kite".\n\nPlease respond only with your completed sentence; don’t ask any questions or give any other information.\n\nRead the sentence fragment and continue it into a full sentence:\nJames fancied Susan because...</v>
      </c>
      <c r="L25" t="s">
        <v>14</v>
      </c>
      <c r="M25" t="s">
        <v>15</v>
      </c>
      <c r="N25" t="s">
        <v>16</v>
      </c>
      <c r="O25" t="s">
        <v>17</v>
      </c>
      <c r="P25" t="str">
        <f t="shared" si="1"/>
        <v>&lt;s&gt;[INST] &lt;&lt;SYS&gt;&gt;\nYou are a participant of a psycholinguistic experiment. You will do a task on English language use.\n&lt;&lt;/SYS&gt;&gt;\n\nIn this task, you will see a sentence fragment; please repeat the fragment and continue it into a full sentence.\n\nFor instance, if you see "The boy went to the park ...", you can type "The boy went to the park to fly a kite".\n\nPlease respond only with your completed sentence; don’t ask any questions or give any other information.\n\nRead the sentence fragment and continue it into a full sentence:\nJames fancied Susan because...[/INST]</v>
      </c>
    </row>
    <row r="26" spans="1:16">
      <c r="A26" t="s">
        <v>1570</v>
      </c>
      <c r="B26">
        <v>13</v>
      </c>
      <c r="C26" t="s">
        <v>1519</v>
      </c>
      <c r="D26" t="s">
        <v>1571</v>
      </c>
      <c r="E26" s="3" t="s">
        <v>1521</v>
      </c>
      <c r="F26" t="s">
        <v>1519</v>
      </c>
      <c r="G26" s="2" t="s">
        <v>60</v>
      </c>
      <c r="H26" t="s">
        <v>647</v>
      </c>
      <c r="I26" t="s">
        <v>62</v>
      </c>
      <c r="J26" t="s">
        <v>1522</v>
      </c>
      <c r="K26" t="str">
        <f t="shared" si="0"/>
        <v>In this task, you will see a sentence fragment; please repeat the fragment and continue it into a full sentence.\n\nFor instance, if you see "The boy went to the park ...", you can type "The boy went to the park to fly a kite".\n\nPlease respond only with your completed sentence; don’t ask any questions or give any other information.\n\nRead the sentence fragment and continue it into a full sentence:\nRobert amazed Sylvia because...</v>
      </c>
      <c r="L26" t="s">
        <v>14</v>
      </c>
      <c r="M26" t="s">
        <v>15</v>
      </c>
      <c r="N26" t="s">
        <v>16</v>
      </c>
      <c r="O26" t="s">
        <v>17</v>
      </c>
      <c r="P26" t="str">
        <f t="shared" si="1"/>
        <v>&lt;s&gt;[INST] &lt;&lt;SYS&gt;&gt;\nYou are a participant of a psycholinguistic experiment. You will do a task on English language use.\n&lt;&lt;/SYS&gt;&gt;\n\nIn this task, you will see a sentence fragment; please repeat the fragment and continue it into a full sentence.\n\nFor instance, if you see "The boy went to the park ...", you can type "The boy went to the park to fly a kite".\n\nPlease respond only with your completed sentence; don’t ask any questions or give any other information.\n\nRead the sentence fragment and continue it into a full sentence:\nRobert amazed Sylvia because...[/INST]</v>
      </c>
    </row>
    <row r="27" spans="1:16">
      <c r="A27" t="s">
        <v>1572</v>
      </c>
      <c r="B27">
        <v>13</v>
      </c>
      <c r="C27" t="s">
        <v>1524</v>
      </c>
      <c r="D27" t="s">
        <v>1573</v>
      </c>
      <c r="E27" s="3" t="s">
        <v>1521</v>
      </c>
      <c r="F27" t="s">
        <v>1524</v>
      </c>
      <c r="G27" s="2" t="s">
        <v>60</v>
      </c>
      <c r="H27" t="s">
        <v>647</v>
      </c>
      <c r="I27" t="s">
        <v>62</v>
      </c>
      <c r="J27" t="s">
        <v>1522</v>
      </c>
      <c r="K27" t="str">
        <f t="shared" si="0"/>
        <v>In this task, you will see a sentence fragment; please repeat the fragment and continue it into a full sentence.\n\nFor instance, if you see "The boy went to the park ...", you can type "The boy went to the park to fly a kite".\n\nPlease respond only with your completed sentence; don’t ask any questions or give any other information.\n\nRead the sentence fragment and continue it into a full sentence:\nRobert adored Sylvia because...</v>
      </c>
      <c r="L27" t="s">
        <v>14</v>
      </c>
      <c r="M27" t="s">
        <v>15</v>
      </c>
      <c r="N27" t="s">
        <v>16</v>
      </c>
      <c r="O27" t="s">
        <v>17</v>
      </c>
      <c r="P27" t="str">
        <f t="shared" si="1"/>
        <v>&lt;s&gt;[INST] &lt;&lt;SYS&gt;&gt;\nYou are a participant of a psycholinguistic experiment. You will do a task on English language use.\n&lt;&lt;/SYS&gt;&gt;\n\nIn this task, you will see a sentence fragment; please repeat the fragment and continue it into a full sentence.\n\nFor instance, if you see "The boy went to the park ...", you can type "The boy went to the park to fly a kite".\n\nPlease respond only with your completed sentence; don’t ask any questions or give any other information.\n\nRead the sentence fragment and continue it into a full sentence:\nRobert adored Sylvia because...[/INST]</v>
      </c>
    </row>
    <row r="28" spans="1:16">
      <c r="A28" t="s">
        <v>1574</v>
      </c>
      <c r="B28">
        <v>14</v>
      </c>
      <c r="C28" t="s">
        <v>1519</v>
      </c>
      <c r="D28" t="s">
        <v>1575</v>
      </c>
      <c r="E28" s="3" t="s">
        <v>1521</v>
      </c>
      <c r="F28" t="s">
        <v>1519</v>
      </c>
      <c r="G28" s="2" t="s">
        <v>60</v>
      </c>
      <c r="H28" t="s">
        <v>647</v>
      </c>
      <c r="I28" t="s">
        <v>62</v>
      </c>
      <c r="J28" t="s">
        <v>1522</v>
      </c>
      <c r="K28" t="str">
        <f t="shared" si="0"/>
        <v>In this task, you will see a sentence fragment; please repeat the fragment and continue it into a full sentence.\n\nFor instance, if you see "The boy went to the park ...", you can type "The boy went to the park to fly a kite".\n\nPlease respond only with your completed sentence; don’t ask any questions or give any other information.\n\nRead the sentence fragment and continue it into a full sentence:\nKenneth surprised Heather because...</v>
      </c>
      <c r="L28" t="s">
        <v>14</v>
      </c>
      <c r="M28" t="s">
        <v>15</v>
      </c>
      <c r="N28" t="s">
        <v>16</v>
      </c>
      <c r="O28" t="s">
        <v>17</v>
      </c>
      <c r="P28" t="str">
        <f t="shared" si="1"/>
        <v>&lt;s&gt;[INST] &lt;&lt;SYS&gt;&gt;\nYou are a participant of a psycholinguistic experiment. You will do a task on English language use.\n&lt;&lt;/SYS&gt;&gt;\n\nIn this task, you will see a sentence fragment; please repeat the fragment and continue it into a full sentence.\n\nFor instance, if you see "The boy went to the park ...", you can type "The boy went to the park to fly a kite".\n\nPlease respond only with your completed sentence; don’t ask any questions or give any other information.\n\nRead the sentence fragment and continue it into a full sentence:\nKenneth surprised Heather because...[/INST]</v>
      </c>
    </row>
    <row r="29" spans="1:16">
      <c r="A29" t="s">
        <v>1576</v>
      </c>
      <c r="B29">
        <v>14</v>
      </c>
      <c r="C29" t="s">
        <v>1524</v>
      </c>
      <c r="D29" t="s">
        <v>1577</v>
      </c>
      <c r="E29" s="3" t="s">
        <v>1521</v>
      </c>
      <c r="F29" t="s">
        <v>1524</v>
      </c>
      <c r="G29" s="2" t="s">
        <v>60</v>
      </c>
      <c r="H29" t="s">
        <v>647</v>
      </c>
      <c r="I29" t="s">
        <v>62</v>
      </c>
      <c r="J29" t="s">
        <v>1522</v>
      </c>
      <c r="K29" t="str">
        <f t="shared" si="0"/>
        <v>In this task, you will see a sentence fragment; please repeat the fragment and continue it into a full sentence.\n\nFor instance, if you see "The boy went to the park ...", you can type "The boy went to the park to fly a kite".\n\nPlease respond only with your completed sentence; don’t ask any questions or give any other information.\n\nRead the sentence fragment and continue it into a full sentence:\nKenneth envied Heather because...</v>
      </c>
      <c r="L29" t="s">
        <v>14</v>
      </c>
      <c r="M29" t="s">
        <v>15</v>
      </c>
      <c r="N29" t="s">
        <v>16</v>
      </c>
      <c r="O29" t="s">
        <v>17</v>
      </c>
      <c r="P29" t="str">
        <f t="shared" si="1"/>
        <v>&lt;s&gt;[INST] &lt;&lt;SYS&gt;&gt;\nYou are a participant of a psycholinguistic experiment. You will do a task on English language use.\n&lt;&lt;/SYS&gt;&gt;\n\nIn this task, you will see a sentence fragment; please repeat the fragment and continue it into a full sentence.\n\nFor instance, if you see "The boy went to the park ...", you can type "The boy went to the park to fly a kite".\n\nPlease respond only with your completed sentence; don’t ask any questions or give any other information.\n\nRead the sentence fragment and continue it into a full sentence:\nKenneth envied Heather because...[/INST]</v>
      </c>
    </row>
    <row r="30" spans="1:16">
      <c r="A30" t="s">
        <v>1578</v>
      </c>
      <c r="B30">
        <v>15</v>
      </c>
      <c r="C30" t="s">
        <v>1519</v>
      </c>
      <c r="D30" t="s">
        <v>1579</v>
      </c>
      <c r="E30" s="3" t="s">
        <v>1521</v>
      </c>
      <c r="F30" t="s">
        <v>1519</v>
      </c>
      <c r="G30" s="2" t="s">
        <v>60</v>
      </c>
      <c r="H30" t="s">
        <v>647</v>
      </c>
      <c r="I30" t="s">
        <v>62</v>
      </c>
      <c r="J30" t="s">
        <v>1522</v>
      </c>
      <c r="K30" t="str">
        <f t="shared" si="0"/>
        <v>In this task, you will see a sentence fragment; please repeat the fragment and continue it into a full sentence.\n\nFor instance, if you see "The boy went to the park ...", you can type "The boy went to the park to fly a kite".\n\nPlease respond only with your completed sentence; don’t ask any questions or give any other information.\n\nRead the sentence fragment and continue it into a full sentence:\nKevin startled Joyce because...</v>
      </c>
      <c r="L30" t="s">
        <v>14</v>
      </c>
      <c r="M30" t="s">
        <v>15</v>
      </c>
      <c r="N30" t="s">
        <v>16</v>
      </c>
      <c r="O30" t="s">
        <v>17</v>
      </c>
      <c r="P30" t="str">
        <f t="shared" si="1"/>
        <v>&lt;s&gt;[INST] &lt;&lt;SYS&gt;&gt;\nYou are a participant of a psycholinguistic experiment. You will do a task on English language use.\n&lt;&lt;/SYS&gt;&gt;\n\nIn this task, you will see a sentence fragment; please repeat the fragment and continue it into a full sentence.\n\nFor instance, if you see "The boy went to the park ...", you can type "The boy went to the park to fly a kite".\n\nPlease respond only with your completed sentence; don’t ask any questions or give any other information.\n\nRead the sentence fragment and continue it into a full sentence:\nKevin startled Joyce because...[/INST]</v>
      </c>
    </row>
    <row r="31" spans="1:16">
      <c r="A31" t="s">
        <v>1580</v>
      </c>
      <c r="B31">
        <v>15</v>
      </c>
      <c r="C31" t="s">
        <v>1524</v>
      </c>
      <c r="D31" t="s">
        <v>1581</v>
      </c>
      <c r="E31" s="3" t="s">
        <v>1521</v>
      </c>
      <c r="F31" t="s">
        <v>1524</v>
      </c>
      <c r="G31" s="2" t="s">
        <v>60</v>
      </c>
      <c r="H31" t="s">
        <v>647</v>
      </c>
      <c r="I31" t="s">
        <v>62</v>
      </c>
      <c r="J31" t="s">
        <v>1522</v>
      </c>
      <c r="K31" t="str">
        <f t="shared" si="0"/>
        <v>In this task, you will see a sentence fragment; please repeat the fragment and continue it into a full sentence.\n\nFor instance, if you see "The boy went to the park ...", you can type "The boy went to the park to fly a kite".\n\nPlease respond only with your completed sentence; don’t ask any questions or give any other information.\n\nRead the sentence fragment and continue it into a full sentence:\nKevin appreciated Joyce because...</v>
      </c>
      <c r="L31" t="s">
        <v>14</v>
      </c>
      <c r="M31" t="s">
        <v>15</v>
      </c>
      <c r="N31" t="s">
        <v>16</v>
      </c>
      <c r="O31" t="s">
        <v>17</v>
      </c>
      <c r="P31" t="str">
        <f t="shared" si="1"/>
        <v>&lt;s&gt;[INST] &lt;&lt;SYS&gt;&gt;\nYou are a participant of a psycholinguistic experiment. You will do a task on English language use.\n&lt;&lt;/SYS&gt;&gt;\n\nIn this task, you will see a sentence fragment; please repeat the fragment and continue it into a full sentence.\n\nFor instance, if you see "The boy went to the park ...", you can type "The boy went to the park to fly a kite".\n\nPlease respond only with your completed sentence; don’t ask any questions or give any other information.\n\nRead the sentence fragment and continue it into a full sentence:\nKevin appreciated Joyce because...[/INST]</v>
      </c>
    </row>
    <row r="32" spans="1:16">
      <c r="A32" t="s">
        <v>1582</v>
      </c>
      <c r="B32">
        <v>16</v>
      </c>
      <c r="C32" t="s">
        <v>1519</v>
      </c>
      <c r="D32" t="s">
        <v>1583</v>
      </c>
      <c r="E32" s="3" t="s">
        <v>1521</v>
      </c>
      <c r="F32" t="s">
        <v>1519</v>
      </c>
      <c r="G32" s="2" t="s">
        <v>60</v>
      </c>
      <c r="H32" t="s">
        <v>647</v>
      </c>
      <c r="I32" t="s">
        <v>62</v>
      </c>
      <c r="J32" t="s">
        <v>1522</v>
      </c>
      <c r="K32" t="str">
        <f t="shared" si="0"/>
        <v>In this task, you will see a sentence fragment; please repeat the fragment and continue it into a full sentence.\n\nFor instance, if you see "The boy went to the park ...", you can type "The boy went to the park to fly a kite".\n\nPlease respond only with your completed sentence; don’t ask any questions or give any other information.\n\nRead the sentence fragment and continue it into a full sentence:\nMalcolm delighted Deborah because...</v>
      </c>
      <c r="L32" t="s">
        <v>14</v>
      </c>
      <c r="M32" t="s">
        <v>15</v>
      </c>
      <c r="N32" t="s">
        <v>16</v>
      </c>
      <c r="O32" t="s">
        <v>17</v>
      </c>
      <c r="P32" t="str">
        <f t="shared" si="1"/>
        <v>&lt;s&gt;[INST] &lt;&lt;SYS&gt;&gt;\nYou are a participant of a psycholinguistic experiment. You will do a task on English language use.\n&lt;&lt;/SYS&gt;&gt;\n\nIn this task, you will see a sentence fragment; please repeat the fragment and continue it into a full sentence.\n\nFor instance, if you see "The boy went to the park ...", you can type "The boy went to the park to fly a kite".\n\nPlease respond only with your completed sentence; don’t ask any questions or give any other information.\n\nRead the sentence fragment and continue it into a full sentence:\nMalcolm delighted Deborah because...[/INST]</v>
      </c>
    </row>
    <row r="33" spans="1:16">
      <c r="A33" t="s">
        <v>1584</v>
      </c>
      <c r="B33">
        <v>16</v>
      </c>
      <c r="C33" t="s">
        <v>1524</v>
      </c>
      <c r="D33" t="s">
        <v>1585</v>
      </c>
      <c r="E33" s="3" t="s">
        <v>1521</v>
      </c>
      <c r="F33" t="s">
        <v>1524</v>
      </c>
      <c r="G33" s="2" t="s">
        <v>60</v>
      </c>
      <c r="H33" t="s">
        <v>647</v>
      </c>
      <c r="I33" t="s">
        <v>62</v>
      </c>
      <c r="J33" t="s">
        <v>1522</v>
      </c>
      <c r="K33" t="str">
        <f t="shared" si="0"/>
        <v>In this task, you will see a sentence fragment; please repeat the fragment and continue it into a full sentence.\n\nFor instance, if you see "The boy went to the park ...", you can type "The boy went to the park to fly a kite".\n\nPlease respond only with your completed sentence; don’t ask any questions or give any other information.\n\nRead the sentence fragment and continue it into a full sentence:\nMalcolm valued Deborah because...</v>
      </c>
      <c r="L33" t="s">
        <v>14</v>
      </c>
      <c r="M33" t="s">
        <v>15</v>
      </c>
      <c r="N33" t="s">
        <v>16</v>
      </c>
      <c r="O33" t="s">
        <v>17</v>
      </c>
      <c r="P33" t="str">
        <f t="shared" si="1"/>
        <v>&lt;s&gt;[INST] &lt;&lt;SYS&gt;&gt;\nYou are a participant of a psycholinguistic experiment. You will do a task on English language use.\n&lt;&lt;/SYS&gt;&gt;\n\nIn this task, you will see a sentence fragment; please repeat the fragment and continue it into a full sentence.\n\nFor instance, if you see "The boy went to the park ...", you can type "The boy went to the park to fly a kite".\n\nPlease respond only with your completed sentence; don’t ask any questions or give any other information.\n\nRead the sentence fragment and continue it into a full sentence:\nMalcolm valued Deborah because...[/INST]</v>
      </c>
    </row>
    <row r="34" spans="1:16">
      <c r="A34" t="s">
        <v>1586</v>
      </c>
      <c r="B34">
        <v>17</v>
      </c>
      <c r="C34" t="s">
        <v>1524</v>
      </c>
      <c r="D34" t="s">
        <v>1587</v>
      </c>
      <c r="E34" s="3" t="s">
        <v>1588</v>
      </c>
      <c r="F34" t="s">
        <v>1524</v>
      </c>
      <c r="G34" s="2" t="s">
        <v>60</v>
      </c>
      <c r="H34" t="s">
        <v>647</v>
      </c>
      <c r="I34" t="s">
        <v>62</v>
      </c>
      <c r="J34" t="s">
        <v>1522</v>
      </c>
      <c r="K34" t="str">
        <f t="shared" si="0"/>
        <v>In this task, you will see a sentence fragment; please repeat the fragment and continue it into a full sentence.\n\nFor instance, if you see "The boy went to the park ...", you can type "The boy went to the park to fly a kite".\n\nPlease respond only with your completed sentence; don’t ask any questions or give any other information.\n\nRead the sentence fragment and continue it into a full sentence:\nRebecca feared William because...</v>
      </c>
      <c r="L34" t="s">
        <v>14</v>
      </c>
      <c r="M34" t="s">
        <v>15</v>
      </c>
      <c r="N34" t="s">
        <v>16</v>
      </c>
      <c r="O34" t="s">
        <v>17</v>
      </c>
      <c r="P34" t="str">
        <f t="shared" si="1"/>
        <v>&lt;s&gt;[INST] &lt;&lt;SYS&gt;&gt;\nYou are a participant of a psycholinguistic experiment. You will do a task on English language use.\n&lt;&lt;/SYS&gt;&gt;\n\nIn this task, you will see a sentence fragment; please repeat the fragment and continue it into a full sentence.\n\nFor instance, if you see "The boy went to the park ...", you can type "The boy went to the park to fly a kite".\n\nPlease respond only with your completed sentence; don’t ask any questions or give any other information.\n\nRead the sentence fragment and continue it into a full sentence:\nRebecca feared William because...[/INST]</v>
      </c>
    </row>
    <row r="35" spans="1:16">
      <c r="A35" t="s">
        <v>1589</v>
      </c>
      <c r="B35">
        <v>17</v>
      </c>
      <c r="C35" t="s">
        <v>1519</v>
      </c>
      <c r="D35" t="s">
        <v>1590</v>
      </c>
      <c r="E35" s="3" t="s">
        <v>1588</v>
      </c>
      <c r="F35" t="s">
        <v>1519</v>
      </c>
      <c r="G35" s="2" t="s">
        <v>60</v>
      </c>
      <c r="H35" t="s">
        <v>647</v>
      </c>
      <c r="I35" t="s">
        <v>62</v>
      </c>
      <c r="J35" t="s">
        <v>1522</v>
      </c>
      <c r="K35" t="str">
        <f t="shared" ref="K35:K65" si="2">G35&amp;"\n\n"&amp;H35&amp;"\n\n"&amp;I35&amp;"\n\n"&amp;J35&amp;"\n"&amp;D35</f>
        <v>In this task, you will see a sentence fragment; please repeat the fragment and continue it into a full sentence.\n\nFor instance, if you see "The boy went to the park ...", you can type "The boy went to the park to fly a kite".\n\nPlease respond only with your completed sentence; don’t ask any questions or give any other information.\n\nRead the sentence fragment and continue it into a full sentence:\nRebecca scared William because...</v>
      </c>
      <c r="L35" t="s">
        <v>14</v>
      </c>
      <c r="M35" t="s">
        <v>15</v>
      </c>
      <c r="N35" t="s">
        <v>16</v>
      </c>
      <c r="O35" t="s">
        <v>17</v>
      </c>
      <c r="P35" t="str">
        <f t="shared" ref="P35:P65" si="3">M35&amp;L35&amp;N35&amp;K35&amp;O35</f>
        <v>&lt;s&gt;[INST] &lt;&lt;SYS&gt;&gt;\nYou are a participant of a psycholinguistic experiment. You will do a task on English language use.\n&lt;&lt;/SYS&gt;&gt;\n\nIn this task, you will see a sentence fragment; please repeat the fragment and continue it into a full sentence.\n\nFor instance, if you see "The boy went to the park ...", you can type "The boy went to the park to fly a kite".\n\nPlease respond only with your completed sentence; don’t ask any questions or give any other information.\n\nRead the sentence fragment and continue it into a full sentence:\nRebecca scared William because...[/INST]</v>
      </c>
    </row>
    <row r="36" spans="1:16">
      <c r="A36" t="s">
        <v>1591</v>
      </c>
      <c r="B36">
        <v>18</v>
      </c>
      <c r="C36" t="s">
        <v>1524</v>
      </c>
      <c r="D36" t="s">
        <v>1592</v>
      </c>
      <c r="E36" s="3" t="s">
        <v>1588</v>
      </c>
      <c r="F36" t="s">
        <v>1524</v>
      </c>
      <c r="G36" s="2" t="s">
        <v>60</v>
      </c>
      <c r="H36" t="s">
        <v>647</v>
      </c>
      <c r="I36" t="s">
        <v>62</v>
      </c>
      <c r="J36" t="s">
        <v>1522</v>
      </c>
      <c r="K36" t="str">
        <f t="shared" si="2"/>
        <v>In this task, you will see a sentence fragment; please repeat the fragment and continue it into a full sentence.\n\nFor instance, if you see "The boy went to the park ...", you can type "The boy went to the park to fly a kite".\n\nPlease respond only with your completed sentence; don’t ask any questions or give any other information.\n\nRead the sentence fragment and continue it into a full sentence:\nKaren detested Peter because...</v>
      </c>
      <c r="L36" t="s">
        <v>14</v>
      </c>
      <c r="M36" t="s">
        <v>15</v>
      </c>
      <c r="N36" t="s">
        <v>16</v>
      </c>
      <c r="O36" t="s">
        <v>17</v>
      </c>
      <c r="P36" t="str">
        <f t="shared" si="3"/>
        <v>&lt;s&gt;[INST] &lt;&lt;SYS&gt;&gt;\nYou are a participant of a psycholinguistic experiment. You will do a task on English language use.\n&lt;&lt;/SYS&gt;&gt;\n\nIn this task, you will see a sentence fragment; please repeat the fragment and continue it into a full sentence.\n\nFor instance, if you see "The boy went to the park ...", you can type "The boy went to the park to fly a kite".\n\nPlease respond only with your completed sentence; don’t ask any questions or give any other information.\n\nRead the sentence fragment and continue it into a full sentence:\nKaren detested Peter because...[/INST]</v>
      </c>
    </row>
    <row r="37" spans="1:16">
      <c r="A37" t="s">
        <v>1593</v>
      </c>
      <c r="B37">
        <v>18</v>
      </c>
      <c r="C37" t="s">
        <v>1519</v>
      </c>
      <c r="D37" t="s">
        <v>1594</v>
      </c>
      <c r="E37" s="3" t="s">
        <v>1588</v>
      </c>
      <c r="F37" t="s">
        <v>1519</v>
      </c>
      <c r="G37" s="2" t="s">
        <v>60</v>
      </c>
      <c r="H37" t="s">
        <v>647</v>
      </c>
      <c r="I37" t="s">
        <v>62</v>
      </c>
      <c r="J37" t="s">
        <v>1522</v>
      </c>
      <c r="K37" t="str">
        <f t="shared" si="2"/>
        <v>In this task, you will see a sentence fragment; please repeat the fragment and continue it into a full sentence.\n\nFor instance, if you see "The boy went to the park ...", you can type "The boy went to the park to fly a kite".\n\nPlease respond only with your completed sentence; don’t ask any questions or give any other information.\n\nRead the sentence fragment and continue it into a full sentence:\nKaren upset Peter because...</v>
      </c>
      <c r="L37" t="s">
        <v>14</v>
      </c>
      <c r="M37" t="s">
        <v>15</v>
      </c>
      <c r="N37" t="s">
        <v>16</v>
      </c>
      <c r="O37" t="s">
        <v>17</v>
      </c>
      <c r="P37" t="str">
        <f t="shared" si="3"/>
        <v>&lt;s&gt;[INST] &lt;&lt;SYS&gt;&gt;\nYou are a participant of a psycholinguistic experiment. You will do a task on English language use.\n&lt;&lt;/SYS&gt;&gt;\n\nIn this task, you will see a sentence fragment; please repeat the fragment and continue it into a full sentence.\n\nFor instance, if you see "The boy went to the park ...", you can type "The boy went to the park to fly a kite".\n\nPlease respond only with your completed sentence; don’t ask any questions or give any other information.\n\nRead the sentence fragment and continue it into a full sentence:\nKaren upset Peter because...[/INST]</v>
      </c>
    </row>
    <row r="38" spans="1:16">
      <c r="A38" t="s">
        <v>1595</v>
      </c>
      <c r="B38">
        <v>19</v>
      </c>
      <c r="C38" t="s">
        <v>1524</v>
      </c>
      <c r="D38" t="s">
        <v>1596</v>
      </c>
      <c r="E38" s="3" t="s">
        <v>1588</v>
      </c>
      <c r="F38" t="s">
        <v>1524</v>
      </c>
      <c r="G38" s="2" t="s">
        <v>60</v>
      </c>
      <c r="H38" t="s">
        <v>647</v>
      </c>
      <c r="I38" t="s">
        <v>62</v>
      </c>
      <c r="J38" t="s">
        <v>1522</v>
      </c>
      <c r="K38" t="str">
        <f t="shared" si="2"/>
        <v>In this task, you will see a sentence fragment; please repeat the fragment and continue it into a full sentence.\n\nFor instance, if you see "The boy went to the park ...", you can type "The boy went to the park to fly a kite".\n\nPlease respond only with your completed sentence; don’t ask any questions or give any other information.\n\nRead the sentence fragment and continue it into a full sentence:\nMary disliked Paul because...</v>
      </c>
      <c r="L38" t="s">
        <v>14</v>
      </c>
      <c r="M38" t="s">
        <v>15</v>
      </c>
      <c r="N38" t="s">
        <v>16</v>
      </c>
      <c r="O38" t="s">
        <v>17</v>
      </c>
      <c r="P38" t="str">
        <f t="shared" si="3"/>
        <v>&lt;s&gt;[INST] &lt;&lt;SYS&gt;&gt;\nYou are a participant of a psycholinguistic experiment. You will do a task on English language use.\n&lt;&lt;/SYS&gt;&gt;\n\nIn this task, you will see a sentence fragment; please repeat the fragment and continue it into a full sentence.\n\nFor instance, if you see "The boy went to the park ...", you can type "The boy went to the park to fly a kite".\n\nPlease respond only with your completed sentence; don’t ask any questions or give any other information.\n\nRead the sentence fragment and continue it into a full sentence:\nMary disliked Paul because...[/INST]</v>
      </c>
    </row>
    <row r="39" spans="1:16">
      <c r="A39" t="s">
        <v>1597</v>
      </c>
      <c r="B39">
        <v>19</v>
      </c>
      <c r="C39" t="s">
        <v>1519</v>
      </c>
      <c r="D39" t="s">
        <v>1598</v>
      </c>
      <c r="E39" s="3" t="s">
        <v>1588</v>
      </c>
      <c r="F39" t="s">
        <v>1519</v>
      </c>
      <c r="G39" s="2" t="s">
        <v>60</v>
      </c>
      <c r="H39" t="s">
        <v>647</v>
      </c>
      <c r="I39" t="s">
        <v>62</v>
      </c>
      <c r="J39" t="s">
        <v>1522</v>
      </c>
      <c r="K39" t="str">
        <f t="shared" si="2"/>
        <v>In this task, you will see a sentence fragment; please repeat the fragment and continue it into a full sentence.\n\nFor instance, if you see "The boy went to the park ...", you can type "The boy went to the park to fly a kite".\n\nPlease respond only with your completed sentence; don’t ask any questions or give any other information.\n\nRead the sentence fragment and continue it into a full sentence:\nMary troubled Paul because...</v>
      </c>
      <c r="L39" t="s">
        <v>14</v>
      </c>
      <c r="M39" t="s">
        <v>15</v>
      </c>
      <c r="N39" t="s">
        <v>16</v>
      </c>
      <c r="O39" t="s">
        <v>17</v>
      </c>
      <c r="P39" t="str">
        <f t="shared" si="3"/>
        <v>&lt;s&gt;[INST] &lt;&lt;SYS&gt;&gt;\nYou are a participant of a psycholinguistic experiment. You will do a task on English language use.\n&lt;&lt;/SYS&gt;&gt;\n\nIn this task, you will see a sentence fragment; please repeat the fragment and continue it into a full sentence.\n\nFor instance, if you see "The boy went to the park ...", you can type "The boy went to the park to fly a kite".\n\nPlease respond only with your completed sentence; don’t ask any questions or give any other information.\n\nRead the sentence fragment and continue it into a full sentence:\nMary troubled Paul because...[/INST]</v>
      </c>
    </row>
    <row r="40" spans="1:16">
      <c r="A40" t="s">
        <v>1599</v>
      </c>
      <c r="B40">
        <v>20</v>
      </c>
      <c r="C40" t="s">
        <v>1524</v>
      </c>
      <c r="D40" t="s">
        <v>1600</v>
      </c>
      <c r="E40" s="3" t="s">
        <v>1588</v>
      </c>
      <c r="F40" t="s">
        <v>1524</v>
      </c>
      <c r="G40" s="2" t="s">
        <v>60</v>
      </c>
      <c r="H40" t="s">
        <v>647</v>
      </c>
      <c r="I40" t="s">
        <v>62</v>
      </c>
      <c r="J40" t="s">
        <v>1522</v>
      </c>
      <c r="K40" t="str">
        <f t="shared" si="2"/>
        <v>In this task, you will see a sentence fragment; please repeat the fragment and continue it into a full sentence.\n\nFor instance, if you see "The boy went to the park ...", you can type "The boy went to the park to fly a kite".\n\nPlease respond only with your completed sentence; don’t ask any questions or give any other information.\n\nRead the sentence fragment and continue it into a full sentence:\nDiane respected Simon because...</v>
      </c>
      <c r="L40" t="s">
        <v>14</v>
      </c>
      <c r="M40" t="s">
        <v>15</v>
      </c>
      <c r="N40" t="s">
        <v>16</v>
      </c>
      <c r="O40" t="s">
        <v>17</v>
      </c>
      <c r="P40" t="str">
        <f t="shared" si="3"/>
        <v>&lt;s&gt;[INST] &lt;&lt;SYS&gt;&gt;\nYou are a participant of a psycholinguistic experiment. You will do a task on English language use.\n&lt;&lt;/SYS&gt;&gt;\n\nIn this task, you will see a sentence fragment; please repeat the fragment and continue it into a full sentence.\n\nFor instance, if you see "The boy went to the park ...", you can type "The boy went to the park to fly a kite".\n\nPlease respond only with your completed sentence; don’t ask any questions or give any other information.\n\nRead the sentence fragment and continue it into a full sentence:\nDiane respected Simon because...[/INST]</v>
      </c>
    </row>
    <row r="41" spans="1:16">
      <c r="A41" t="s">
        <v>1601</v>
      </c>
      <c r="B41">
        <v>20</v>
      </c>
      <c r="C41" t="s">
        <v>1519</v>
      </c>
      <c r="D41" t="s">
        <v>1602</v>
      </c>
      <c r="E41" s="3" t="s">
        <v>1588</v>
      </c>
      <c r="F41" t="s">
        <v>1519</v>
      </c>
      <c r="G41" s="2" t="s">
        <v>60</v>
      </c>
      <c r="H41" t="s">
        <v>647</v>
      </c>
      <c r="I41" t="s">
        <v>62</v>
      </c>
      <c r="J41" t="s">
        <v>1522</v>
      </c>
      <c r="K41" t="str">
        <f t="shared" si="2"/>
        <v>In this task, you will see a sentence fragment; please repeat the fragment and continue it into a full sentence.\n\nFor instance, if you see "The boy went to the park ...", you can type "The boy went to the park to fly a kite".\n\nPlease respond only with your completed sentence; don’t ask any questions or give any other information.\n\nRead the sentence fragment and continue it into a full sentence:\nDiane astonished Simon because...</v>
      </c>
      <c r="L41" t="s">
        <v>14</v>
      </c>
      <c r="M41" t="s">
        <v>15</v>
      </c>
      <c r="N41" t="s">
        <v>16</v>
      </c>
      <c r="O41" t="s">
        <v>17</v>
      </c>
      <c r="P41" t="str">
        <f t="shared" si="3"/>
        <v>&lt;s&gt;[INST] &lt;&lt;SYS&gt;&gt;\nYou are a participant of a psycholinguistic experiment. You will do a task on English language use.\n&lt;&lt;/SYS&gt;&gt;\n\nIn this task, you will see a sentence fragment; please repeat the fragment and continue it into a full sentence.\n\nFor instance, if you see "The boy went to the park ...", you can type "The boy went to the park to fly a kite".\n\nPlease respond only with your completed sentence; don’t ask any questions or give any other information.\n\nRead the sentence fragment and continue it into a full sentence:\nDiane astonished Simon because...[/INST]</v>
      </c>
    </row>
    <row r="42" spans="1:16">
      <c r="A42" t="s">
        <v>1603</v>
      </c>
      <c r="B42">
        <v>21</v>
      </c>
      <c r="C42" t="s">
        <v>1524</v>
      </c>
      <c r="D42" t="s">
        <v>1604</v>
      </c>
      <c r="E42" s="3" t="s">
        <v>1588</v>
      </c>
      <c r="F42" t="s">
        <v>1524</v>
      </c>
      <c r="G42" s="2" t="s">
        <v>60</v>
      </c>
      <c r="H42" t="s">
        <v>647</v>
      </c>
      <c r="I42" t="s">
        <v>62</v>
      </c>
      <c r="J42" t="s">
        <v>1522</v>
      </c>
      <c r="K42" t="str">
        <f t="shared" si="2"/>
        <v>In this task, you will see a sentence fragment; please repeat the fragment and continue it into a full sentence.\n\nFor instance, if you see "The boy went to the park ...", you can type "The boy went to the park to fly a kite".\n\nPlease respond only with your completed sentence; don’t ask any questions or give any other information.\n\nRead the sentence fragment and continue it into a full sentence:\nSue valued Bob because...</v>
      </c>
      <c r="L42" t="s">
        <v>14</v>
      </c>
      <c r="M42" t="s">
        <v>15</v>
      </c>
      <c r="N42" t="s">
        <v>16</v>
      </c>
      <c r="O42" t="s">
        <v>17</v>
      </c>
      <c r="P42" t="str">
        <f t="shared" si="3"/>
        <v>&lt;s&gt;[INST] &lt;&lt;SYS&gt;&gt;\nYou are a participant of a psycholinguistic experiment. You will do a task on English language use.\n&lt;&lt;/SYS&gt;&gt;\n\nIn this task, you will see a sentence fragment; please repeat the fragment and continue it into a full sentence.\n\nFor instance, if you see "The boy went to the park ...", you can type "The boy went to the park to fly a kite".\n\nPlease respond only with your completed sentence; don’t ask any questions or give any other information.\n\nRead the sentence fragment and continue it into a full sentence:\nSue valued Bob because...[/INST]</v>
      </c>
    </row>
    <row r="43" spans="1:16">
      <c r="A43" t="s">
        <v>1605</v>
      </c>
      <c r="B43">
        <v>21</v>
      </c>
      <c r="C43" t="s">
        <v>1519</v>
      </c>
      <c r="D43" t="s">
        <v>1606</v>
      </c>
      <c r="E43" s="3" t="s">
        <v>1588</v>
      </c>
      <c r="F43" t="s">
        <v>1519</v>
      </c>
      <c r="G43" s="2" t="s">
        <v>60</v>
      </c>
      <c r="H43" t="s">
        <v>647</v>
      </c>
      <c r="I43" t="s">
        <v>62</v>
      </c>
      <c r="J43" t="s">
        <v>1522</v>
      </c>
      <c r="K43" t="str">
        <f t="shared" si="2"/>
        <v>In this task, you will see a sentence fragment; please repeat the fragment and continue it into a full sentence.\n\nFor instance, if you see "The boy went to the park ...", you can type "The boy went to the park to fly a kite".\n\nPlease respond only with your completed sentence; don’t ask any questions or give any other information.\n\nRead the sentence fragment and continue it into a full sentence:\nSue delighted Bob because...</v>
      </c>
      <c r="L43" t="s">
        <v>14</v>
      </c>
      <c r="M43" t="s">
        <v>15</v>
      </c>
      <c r="N43" t="s">
        <v>16</v>
      </c>
      <c r="O43" t="s">
        <v>17</v>
      </c>
      <c r="P43" t="str">
        <f t="shared" si="3"/>
        <v>&lt;s&gt;[INST] &lt;&lt;SYS&gt;&gt;\nYou are a participant of a psycholinguistic experiment. You will do a task on English language use.\n&lt;&lt;/SYS&gt;&gt;\n\nIn this task, you will see a sentence fragment; please repeat the fragment and continue it into a full sentence.\n\nFor instance, if you see "The boy went to the park ...", you can type "The boy went to the park to fly a kite".\n\nPlease respond only with your completed sentence; don’t ask any questions or give any other information.\n\nRead the sentence fragment and continue it into a full sentence:\nSue delighted Bob because...[/INST]</v>
      </c>
    </row>
    <row r="44" spans="1:16">
      <c r="A44" t="s">
        <v>1607</v>
      </c>
      <c r="B44">
        <v>22</v>
      </c>
      <c r="C44" t="s">
        <v>1524</v>
      </c>
      <c r="D44" t="s">
        <v>1608</v>
      </c>
      <c r="E44" s="3" t="s">
        <v>1588</v>
      </c>
      <c r="F44" t="s">
        <v>1524</v>
      </c>
      <c r="G44" s="2" t="s">
        <v>60</v>
      </c>
      <c r="H44" t="s">
        <v>647</v>
      </c>
      <c r="I44" t="s">
        <v>62</v>
      </c>
      <c r="J44" t="s">
        <v>1522</v>
      </c>
      <c r="K44" t="str">
        <f t="shared" si="2"/>
        <v>In this task, you will see a sentence fragment; please repeat the fragment and continue it into a full sentence.\n\nFor instance, if you see "The boy went to the park ...", you can type "The boy went to the park to fly a kite".\n\nPlease respond only with your completed sentence; don’t ask any questions or give any other information.\n\nRead the sentence fragment and continue it into a full sentence:\nLinda pitied David because...</v>
      </c>
      <c r="L44" t="s">
        <v>14</v>
      </c>
      <c r="M44" t="s">
        <v>15</v>
      </c>
      <c r="N44" t="s">
        <v>16</v>
      </c>
      <c r="O44" t="s">
        <v>17</v>
      </c>
      <c r="P44" t="str">
        <f t="shared" si="3"/>
        <v>&lt;s&gt;[INST] &lt;&lt;SYS&gt;&gt;\nYou are a participant of a psycholinguistic experiment. You will do a task on English language use.\n&lt;&lt;/SYS&gt;&gt;\n\nIn this task, you will see a sentence fragment; please repeat the fragment and continue it into a full sentence.\n\nFor instance, if you see "The boy went to the park ...", you can type "The boy went to the park to fly a kite".\n\nPlease respond only with your completed sentence; don’t ask any questions or give any other information.\n\nRead the sentence fragment and continue it into a full sentence:\nLinda pitied David because...[/INST]</v>
      </c>
    </row>
    <row r="45" spans="1:16">
      <c r="A45" t="s">
        <v>1609</v>
      </c>
      <c r="B45">
        <v>22</v>
      </c>
      <c r="C45" t="s">
        <v>1519</v>
      </c>
      <c r="D45" t="s">
        <v>1610</v>
      </c>
      <c r="E45" s="3" t="s">
        <v>1588</v>
      </c>
      <c r="F45" t="s">
        <v>1519</v>
      </c>
      <c r="G45" s="2" t="s">
        <v>60</v>
      </c>
      <c r="H45" t="s">
        <v>647</v>
      </c>
      <c r="I45" t="s">
        <v>62</v>
      </c>
      <c r="J45" t="s">
        <v>1522</v>
      </c>
      <c r="K45" t="str">
        <f t="shared" si="2"/>
        <v>In this task, you will see a sentence fragment; please repeat the fragment and continue it into a full sentence.\n\nFor instance, if you see "The boy went to the park ...", you can type "The boy went to the park to fly a kite".\n\nPlease respond only with your completed sentence; don’t ask any questions or give any other information.\n\nRead the sentence fragment and continue it into a full sentence:\nLinda bored David because...</v>
      </c>
      <c r="L45" t="s">
        <v>14</v>
      </c>
      <c r="M45" t="s">
        <v>15</v>
      </c>
      <c r="N45" t="s">
        <v>16</v>
      </c>
      <c r="O45" t="s">
        <v>17</v>
      </c>
      <c r="P45" t="str">
        <f t="shared" si="3"/>
        <v>&lt;s&gt;[INST] &lt;&lt;SYS&gt;&gt;\nYou are a participant of a psycholinguistic experiment. You will do a task on English language use.\n&lt;&lt;/SYS&gt;&gt;\n\nIn this task, you will see a sentence fragment; please repeat the fragment and continue it into a full sentence.\n\nFor instance, if you see "The boy went to the park ...", you can type "The boy went to the park to fly a kite".\n\nPlease respond only with your completed sentence; don’t ask any questions or give any other information.\n\nRead the sentence fragment and continue it into a full sentence:\nLinda bored David because...[/INST]</v>
      </c>
    </row>
    <row r="46" spans="1:16">
      <c r="A46" t="s">
        <v>1611</v>
      </c>
      <c r="B46">
        <v>23</v>
      </c>
      <c r="C46" t="s">
        <v>1524</v>
      </c>
      <c r="D46" t="s">
        <v>1612</v>
      </c>
      <c r="E46" s="3" t="s">
        <v>1588</v>
      </c>
      <c r="F46" t="s">
        <v>1524</v>
      </c>
      <c r="G46" s="2" t="s">
        <v>60</v>
      </c>
      <c r="H46" t="s">
        <v>647</v>
      </c>
      <c r="I46" t="s">
        <v>62</v>
      </c>
      <c r="J46" t="s">
        <v>1522</v>
      </c>
      <c r="K46" t="str">
        <f t="shared" si="2"/>
        <v>In this task, you will see a sentence fragment; please repeat the fragment and continue it into a full sentence.\n\nFor instance, if you see "The boy went to the park ...", you can type "The boy went to the park to fly a kite".\n\nPlease respond only with your completed sentence; don’t ask any questions or give any other information.\n\nRead the sentence fragment and continue it into a full sentence:\nSophie loathed Thomas because...</v>
      </c>
      <c r="L46" t="s">
        <v>14</v>
      </c>
      <c r="M46" t="s">
        <v>15</v>
      </c>
      <c r="N46" t="s">
        <v>16</v>
      </c>
      <c r="O46" t="s">
        <v>17</v>
      </c>
      <c r="P46" t="str">
        <f t="shared" si="3"/>
        <v>&lt;s&gt;[INST] &lt;&lt;SYS&gt;&gt;\nYou are a participant of a psycholinguistic experiment. You will do a task on English language use.\n&lt;&lt;/SYS&gt;&gt;\n\nIn this task, you will see a sentence fragment; please repeat the fragment and continue it into a full sentence.\n\nFor instance, if you see "The boy went to the park ...", you can type "The boy went to the park to fly a kite".\n\nPlease respond only with your completed sentence; don’t ask any questions or give any other information.\n\nRead the sentence fragment and continue it into a full sentence:\nSophie loathed Thomas because...[/INST]</v>
      </c>
    </row>
    <row r="47" spans="1:16">
      <c r="A47" t="s">
        <v>1613</v>
      </c>
      <c r="B47">
        <v>23</v>
      </c>
      <c r="C47" t="s">
        <v>1519</v>
      </c>
      <c r="D47" t="s">
        <v>1614</v>
      </c>
      <c r="E47" s="3" t="s">
        <v>1588</v>
      </c>
      <c r="F47" t="s">
        <v>1519</v>
      </c>
      <c r="G47" s="2" t="s">
        <v>60</v>
      </c>
      <c r="H47" t="s">
        <v>647</v>
      </c>
      <c r="I47" t="s">
        <v>62</v>
      </c>
      <c r="J47" t="s">
        <v>1522</v>
      </c>
      <c r="K47" t="str">
        <f t="shared" si="2"/>
        <v>In this task, you will see a sentence fragment; please repeat the fragment and continue it into a full sentence.\n\nFor instance, if you see "The boy went to the park ...", you can type "The boy went to the park to fly a kite".\n\nPlease respond only with your completed sentence; don’t ask any questions or give any other information.\n\nRead the sentence fragment and continue it into a full sentence:\nSophie disgusted Thomas because...</v>
      </c>
      <c r="L47" t="s">
        <v>14</v>
      </c>
      <c r="M47" t="s">
        <v>15</v>
      </c>
      <c r="N47" t="s">
        <v>16</v>
      </c>
      <c r="O47" t="s">
        <v>17</v>
      </c>
      <c r="P47" t="str">
        <f t="shared" si="3"/>
        <v>&lt;s&gt;[INST] &lt;&lt;SYS&gt;&gt;\nYou are a participant of a psycholinguistic experiment. You will do a task on English language use.\n&lt;&lt;/SYS&gt;&gt;\n\nIn this task, you will see a sentence fragment; please repeat the fragment and continue it into a full sentence.\n\nFor instance, if you see "The boy went to the park ...", you can type "The boy went to the park to fly a kite".\n\nPlease respond only with your completed sentence; don’t ask any questions or give any other information.\n\nRead the sentence fragment and continue it into a full sentence:\nSophie disgusted Thomas because...[/INST]</v>
      </c>
    </row>
    <row r="48" spans="1:16">
      <c r="A48" t="s">
        <v>1615</v>
      </c>
      <c r="B48">
        <v>24</v>
      </c>
      <c r="C48" t="s">
        <v>1524</v>
      </c>
      <c r="D48" t="s">
        <v>1616</v>
      </c>
      <c r="E48" s="3" t="s">
        <v>1588</v>
      </c>
      <c r="F48" t="s">
        <v>1524</v>
      </c>
      <c r="G48" s="2" t="s">
        <v>60</v>
      </c>
      <c r="H48" t="s">
        <v>647</v>
      </c>
      <c r="I48" t="s">
        <v>62</v>
      </c>
      <c r="J48" t="s">
        <v>1522</v>
      </c>
      <c r="K48" t="str">
        <f t="shared" si="2"/>
        <v>In this task, you will see a sentence fragment; please repeat the fragment and continue it into a full sentence.\n\nFor instance, if you see "The boy went to the park ...", you can type "The boy went to the park to fly a kite".\n\nPlease respond only with your completed sentence; don’t ask any questions or give any other information.\n\nRead the sentence fragment and continue it into a full sentence:\nPaula appreciated Henry because...</v>
      </c>
      <c r="L48" t="s">
        <v>14</v>
      </c>
      <c r="M48" t="s">
        <v>15</v>
      </c>
      <c r="N48" t="s">
        <v>16</v>
      </c>
      <c r="O48" t="s">
        <v>17</v>
      </c>
      <c r="P48" t="str">
        <f t="shared" si="3"/>
        <v>&lt;s&gt;[INST] &lt;&lt;SYS&gt;&gt;\nYou are a participant of a psycholinguistic experiment. You will do a task on English language use.\n&lt;&lt;/SYS&gt;&gt;\n\nIn this task, you will see a sentence fragment; please repeat the fragment and continue it into a full sentence.\n\nFor instance, if you see "The boy went to the park ...", you can type "The boy went to the park to fly a kite".\n\nPlease respond only with your completed sentence; don’t ask any questions or give any other information.\n\nRead the sentence fragment and continue it into a full sentence:\nPaula appreciated Henry because...[/INST]</v>
      </c>
    </row>
    <row r="49" spans="1:16">
      <c r="A49" t="s">
        <v>1617</v>
      </c>
      <c r="B49">
        <v>24</v>
      </c>
      <c r="C49" t="s">
        <v>1519</v>
      </c>
      <c r="D49" t="s">
        <v>1618</v>
      </c>
      <c r="E49" s="3" t="s">
        <v>1588</v>
      </c>
      <c r="F49" t="s">
        <v>1519</v>
      </c>
      <c r="G49" s="2" t="s">
        <v>60</v>
      </c>
      <c r="H49" t="s">
        <v>647</v>
      </c>
      <c r="I49" t="s">
        <v>62</v>
      </c>
      <c r="J49" t="s">
        <v>1522</v>
      </c>
      <c r="K49" t="str">
        <f t="shared" si="2"/>
        <v>In this task, you will see a sentence fragment; please repeat the fragment and continue it into a full sentence.\n\nFor instance, if you see "The boy went to the park ...", you can type "The boy went to the park to fly a kite".\n\nPlease respond only with your completed sentence; don’t ask any questions or give any other information.\n\nRead the sentence fragment and continue it into a full sentence:\nPaula startled Henry because...</v>
      </c>
      <c r="L49" t="s">
        <v>14</v>
      </c>
      <c r="M49" t="s">
        <v>15</v>
      </c>
      <c r="N49" t="s">
        <v>16</v>
      </c>
      <c r="O49" t="s">
        <v>17</v>
      </c>
      <c r="P49" t="str">
        <f t="shared" si="3"/>
        <v>&lt;s&gt;[INST] &lt;&lt;SYS&gt;&gt;\nYou are a participant of a psycholinguistic experiment. You will do a task on English language use.\n&lt;&lt;/SYS&gt;&gt;\n\nIn this task, you will see a sentence fragment; please repeat the fragment and continue it into a full sentence.\n\nFor instance, if you see "The boy went to the park ...", you can type "The boy went to the park to fly a kite".\n\nPlease respond only with your completed sentence; don’t ask any questions or give any other information.\n\nRead the sentence fragment and continue it into a full sentence:\nPaula startled Henry because...[/INST]</v>
      </c>
    </row>
    <row r="50" spans="1:16">
      <c r="A50" t="s">
        <v>1619</v>
      </c>
      <c r="B50">
        <v>25</v>
      </c>
      <c r="C50" t="s">
        <v>1524</v>
      </c>
      <c r="D50" t="s">
        <v>1620</v>
      </c>
      <c r="E50" s="3" t="s">
        <v>1588</v>
      </c>
      <c r="F50" t="s">
        <v>1524</v>
      </c>
      <c r="G50" s="2" t="s">
        <v>60</v>
      </c>
      <c r="H50" t="s">
        <v>647</v>
      </c>
      <c r="I50" t="s">
        <v>62</v>
      </c>
      <c r="J50" t="s">
        <v>1522</v>
      </c>
      <c r="K50" t="str">
        <f t="shared" si="2"/>
        <v>In this task, you will see a sentence fragment; please repeat the fragment and continue it into a full sentence.\n\nFor instance, if you see "The boy went to the park ...", you can type "The boy went to the park to fly a kite".\n\nPlease respond only with your completed sentence; don’t ask any questions or give any other information.\n\nRead the sentence fragment and continue it into a full sentence:\nCelia detested Scott because...</v>
      </c>
      <c r="L50" t="s">
        <v>14</v>
      </c>
      <c r="M50" t="s">
        <v>15</v>
      </c>
      <c r="N50" t="s">
        <v>16</v>
      </c>
      <c r="O50" t="s">
        <v>17</v>
      </c>
      <c r="P50" t="str">
        <f t="shared" si="3"/>
        <v>&lt;s&gt;[INST] &lt;&lt;SYS&gt;&gt;\nYou are a participant of a psycholinguistic experiment. You will do a task on English language use.\n&lt;&lt;/SYS&gt;&gt;\n\nIn this task, you will see a sentence fragment; please repeat the fragment and continue it into a full sentence.\n\nFor instance, if you see "The boy went to the park ...", you can type "The boy went to the park to fly a kite".\n\nPlease respond only with your completed sentence; don’t ask any questions or give any other information.\n\nRead the sentence fragment and continue it into a full sentence:\nCelia detested Scott because...[/INST]</v>
      </c>
    </row>
    <row r="51" spans="1:16">
      <c r="A51" t="s">
        <v>1621</v>
      </c>
      <c r="B51">
        <v>25</v>
      </c>
      <c r="C51" t="s">
        <v>1519</v>
      </c>
      <c r="D51" t="s">
        <v>1622</v>
      </c>
      <c r="E51" s="3" t="s">
        <v>1588</v>
      </c>
      <c r="F51" t="s">
        <v>1519</v>
      </c>
      <c r="G51" s="2" t="s">
        <v>60</v>
      </c>
      <c r="H51" t="s">
        <v>647</v>
      </c>
      <c r="I51" t="s">
        <v>62</v>
      </c>
      <c r="J51" t="s">
        <v>1522</v>
      </c>
      <c r="K51" t="str">
        <f t="shared" si="2"/>
        <v>In this task, you will see a sentence fragment; please repeat the fragment and continue it into a full sentence.\n\nFor instance, if you see "The boy went to the park ...", you can type "The boy went to the park to fly a kite".\n\nPlease respond only with your completed sentence; don’t ask any questions or give any other information.\n\nRead the sentence fragment and continue it into a full sentence:\nCelia upset Scott because...</v>
      </c>
      <c r="L51" t="s">
        <v>14</v>
      </c>
      <c r="M51" t="s">
        <v>15</v>
      </c>
      <c r="N51" t="s">
        <v>16</v>
      </c>
      <c r="O51" t="s">
        <v>17</v>
      </c>
      <c r="P51" t="str">
        <f t="shared" si="3"/>
        <v>&lt;s&gt;[INST] &lt;&lt;SYS&gt;&gt;\nYou are a participant of a psycholinguistic experiment. You will do a task on English language use.\n&lt;&lt;/SYS&gt;&gt;\n\nIn this task, you will see a sentence fragment; please repeat the fragment and continue it into a full sentence.\n\nFor instance, if you see "The boy went to the park ...", you can type "The boy went to the park to fly a kite".\n\nPlease respond only with your completed sentence; don’t ask any questions or give any other information.\n\nRead the sentence fragment and continue it into a full sentence:\nCelia upset Scott because...[/INST]</v>
      </c>
    </row>
    <row r="52" spans="1:16">
      <c r="A52" t="s">
        <v>1623</v>
      </c>
      <c r="B52">
        <v>26</v>
      </c>
      <c r="C52" t="s">
        <v>1524</v>
      </c>
      <c r="D52" t="s">
        <v>1624</v>
      </c>
      <c r="E52" s="3" t="s">
        <v>1588</v>
      </c>
      <c r="F52" t="s">
        <v>1524</v>
      </c>
      <c r="G52" s="2" t="s">
        <v>60</v>
      </c>
      <c r="H52" t="s">
        <v>647</v>
      </c>
      <c r="I52" t="s">
        <v>62</v>
      </c>
      <c r="J52" t="s">
        <v>1522</v>
      </c>
      <c r="K52" t="str">
        <f t="shared" si="2"/>
        <v>In this task, you will see a sentence fragment; please repeat the fragment and continue it into a full sentence.\n\nFor instance, if you see "The boy went to the park ...", you can type "The boy went to the park to fly a kite".\n\nPlease respond only with your completed sentence; don’t ask any questions or give any other information.\n\nRead the sentence fragment and continue it into a full sentence:\nPatricia dreaded Jonathan because...</v>
      </c>
      <c r="L52" t="s">
        <v>14</v>
      </c>
      <c r="M52" t="s">
        <v>15</v>
      </c>
      <c r="N52" t="s">
        <v>16</v>
      </c>
      <c r="O52" t="s">
        <v>17</v>
      </c>
      <c r="P52" t="str">
        <f t="shared" si="3"/>
        <v>&lt;s&gt;[INST] &lt;&lt;SYS&gt;&gt;\nYou are a participant of a psycholinguistic experiment. You will do a task on English language use.\n&lt;&lt;/SYS&gt;&gt;\n\nIn this task, you will see a sentence fragment; please repeat the fragment and continue it into a full sentence.\n\nFor instance, if you see "The boy went to the park ...", you can type "The boy went to the park to fly a kite".\n\nPlease respond only with your completed sentence; don’t ask any questions or give any other information.\n\nRead the sentence fragment and continue it into a full sentence:\nPatricia dreaded Jonathan because...[/INST]</v>
      </c>
    </row>
    <row r="53" spans="1:16">
      <c r="A53" t="s">
        <v>1625</v>
      </c>
      <c r="B53">
        <v>26</v>
      </c>
      <c r="C53" t="s">
        <v>1519</v>
      </c>
      <c r="D53" t="s">
        <v>1626</v>
      </c>
      <c r="E53" s="3" t="s">
        <v>1588</v>
      </c>
      <c r="F53" t="s">
        <v>1519</v>
      </c>
      <c r="G53" s="2" t="s">
        <v>60</v>
      </c>
      <c r="H53" t="s">
        <v>647</v>
      </c>
      <c r="I53" t="s">
        <v>62</v>
      </c>
      <c r="J53" t="s">
        <v>1522</v>
      </c>
      <c r="K53" t="str">
        <f t="shared" si="2"/>
        <v>In this task, you will see a sentence fragment; please repeat the fragment and continue it into a full sentence.\n\nFor instance, if you see "The boy went to the park ...", you can type "The boy went to the park to fly a kite".\n\nPlease respond only with your completed sentence; don’t ask any questions or give any other information.\n\nRead the sentence fragment and continue it into a full sentence:\nPatricia terrified Jonathan because...</v>
      </c>
      <c r="L53" t="s">
        <v>14</v>
      </c>
      <c r="M53" t="s">
        <v>15</v>
      </c>
      <c r="N53" t="s">
        <v>16</v>
      </c>
      <c r="O53" t="s">
        <v>17</v>
      </c>
      <c r="P53" t="str">
        <f t="shared" si="3"/>
        <v>&lt;s&gt;[INST] &lt;&lt;SYS&gt;&gt;\nYou are a participant of a psycholinguistic experiment. You will do a task on English language use.\n&lt;&lt;/SYS&gt;&gt;\n\nIn this task, you will see a sentence fragment; please repeat the fragment and continue it into a full sentence.\n\nFor instance, if you see "The boy went to the park ...", you can type "The boy went to the park to fly a kite".\n\nPlease respond only with your completed sentence; don’t ask any questions or give any other information.\n\nRead the sentence fragment and continue it into a full sentence:\nPatricia terrified Jonathan because...[/INST]</v>
      </c>
    </row>
    <row r="54" spans="1:16">
      <c r="A54" t="s">
        <v>1627</v>
      </c>
      <c r="B54">
        <v>27</v>
      </c>
      <c r="C54" t="s">
        <v>1524</v>
      </c>
      <c r="D54" t="s">
        <v>1628</v>
      </c>
      <c r="E54" s="3" t="s">
        <v>1588</v>
      </c>
      <c r="F54" t="s">
        <v>1524</v>
      </c>
      <c r="G54" s="2" t="s">
        <v>60</v>
      </c>
      <c r="H54" t="s">
        <v>647</v>
      </c>
      <c r="I54" t="s">
        <v>62</v>
      </c>
      <c r="J54" t="s">
        <v>1522</v>
      </c>
      <c r="K54" t="str">
        <f t="shared" si="2"/>
        <v>In this task, you will see a sentence fragment; please repeat the fragment and continue it into a full sentence.\n\nFor instance, if you see "The boy went to the park ...", you can type "The boy went to the park to fly a kite".\n\nPlease respond only with your completed sentence; don’t ask any questions or give any other information.\n\nRead the sentence fragment and continue it into a full sentence:\nKimberley pitied Lawrence because...</v>
      </c>
      <c r="L54" t="s">
        <v>14</v>
      </c>
      <c r="M54" t="s">
        <v>15</v>
      </c>
      <c r="N54" t="s">
        <v>16</v>
      </c>
      <c r="O54" t="s">
        <v>17</v>
      </c>
      <c r="P54" t="str">
        <f t="shared" si="3"/>
        <v>&lt;s&gt;[INST] &lt;&lt;SYS&gt;&gt;\nYou are a participant of a psycholinguistic experiment. You will do a task on English language use.\n&lt;&lt;/SYS&gt;&gt;\n\nIn this task, you will see a sentence fragment; please repeat the fragment and continue it into a full sentence.\n\nFor instance, if you see "The boy went to the park ...", you can type "The boy went to the park to fly a kite".\n\nPlease respond only with your completed sentence; don’t ask any questions or give any other information.\n\nRead the sentence fragment and continue it into a full sentence:\nKimberley pitied Lawrence because...[/INST]</v>
      </c>
    </row>
    <row r="55" spans="1:16">
      <c r="A55" t="s">
        <v>1629</v>
      </c>
      <c r="B55">
        <v>27</v>
      </c>
      <c r="C55" t="s">
        <v>1519</v>
      </c>
      <c r="D55" t="s">
        <v>1630</v>
      </c>
      <c r="E55" s="3" t="s">
        <v>1588</v>
      </c>
      <c r="F55" t="s">
        <v>1519</v>
      </c>
      <c r="G55" s="2" t="s">
        <v>60</v>
      </c>
      <c r="H55" t="s">
        <v>647</v>
      </c>
      <c r="I55" t="s">
        <v>62</v>
      </c>
      <c r="J55" t="s">
        <v>1522</v>
      </c>
      <c r="K55" t="str">
        <f t="shared" si="2"/>
        <v>In this task, you will see a sentence fragment; please repeat the fragment and continue it into a full sentence.\n\nFor instance, if you see "The boy went to the park ...", you can type "The boy went to the park to fly a kite".\n\nPlease respond only with your completed sentence; don’t ask any questions or give any other information.\n\nRead the sentence fragment and continue it into a full sentence:\nKimberley bored Lawrence because...</v>
      </c>
      <c r="L55" t="s">
        <v>14</v>
      </c>
      <c r="M55" t="s">
        <v>15</v>
      </c>
      <c r="N55" t="s">
        <v>16</v>
      </c>
      <c r="O55" t="s">
        <v>17</v>
      </c>
      <c r="P55" t="str">
        <f t="shared" si="3"/>
        <v>&lt;s&gt;[INST] &lt;&lt;SYS&gt;&gt;\nYou are a participant of a psycholinguistic experiment. You will do a task on English language use.\n&lt;&lt;/SYS&gt;&gt;\n\nIn this task, you will see a sentence fragment; please repeat the fragment and continue it into a full sentence.\n\nFor instance, if you see "The boy went to the park ...", you can type "The boy went to the park to fly a kite".\n\nPlease respond only with your completed sentence; don’t ask any questions or give any other information.\n\nRead the sentence fragment and continue it into a full sentence:\nKimberley bored Lawrence because...[/INST]</v>
      </c>
    </row>
    <row r="56" spans="1:16">
      <c r="A56" t="s">
        <v>1631</v>
      </c>
      <c r="B56">
        <v>28</v>
      </c>
      <c r="C56" t="s">
        <v>1524</v>
      </c>
      <c r="D56" t="s">
        <v>1632</v>
      </c>
      <c r="E56" s="3" t="s">
        <v>1588</v>
      </c>
      <c r="F56" t="s">
        <v>1524</v>
      </c>
      <c r="G56" s="2" t="s">
        <v>60</v>
      </c>
      <c r="H56" t="s">
        <v>647</v>
      </c>
      <c r="I56" t="s">
        <v>62</v>
      </c>
      <c r="J56" t="s">
        <v>1522</v>
      </c>
      <c r="K56" t="str">
        <f t="shared" si="2"/>
        <v>In this task, you will see a sentence fragment; please repeat the fragment and continue it into a full sentence.\n\nFor instance, if you see "The boy went to the park ...", you can type "The boy went to the park to fly a kite".\n\nPlease respond only with your completed sentence; don’t ask any questions or give any other information.\n\nRead the sentence fragment and continue it into a full sentence:\nHannah loathed Ronald because...</v>
      </c>
      <c r="L56" t="s">
        <v>14</v>
      </c>
      <c r="M56" t="s">
        <v>15</v>
      </c>
      <c r="N56" t="s">
        <v>16</v>
      </c>
      <c r="O56" t="s">
        <v>17</v>
      </c>
      <c r="P56" t="str">
        <f t="shared" si="3"/>
        <v>&lt;s&gt;[INST] &lt;&lt;SYS&gt;&gt;\nYou are a participant of a psycholinguistic experiment. You will do a task on English language use.\n&lt;&lt;/SYS&gt;&gt;\n\nIn this task, you will see a sentence fragment; please repeat the fragment and continue it into a full sentence.\n\nFor instance, if you see "The boy went to the park ...", you can type "The boy went to the park to fly a kite".\n\nPlease respond only with your completed sentence; don’t ask any questions or give any other information.\n\nRead the sentence fragment and continue it into a full sentence:\nHannah loathed Ronald because...[/INST]</v>
      </c>
    </row>
    <row r="57" spans="1:16">
      <c r="A57" t="s">
        <v>1633</v>
      </c>
      <c r="B57">
        <v>28</v>
      </c>
      <c r="C57" t="s">
        <v>1519</v>
      </c>
      <c r="D57" t="s">
        <v>1634</v>
      </c>
      <c r="E57" s="3" t="s">
        <v>1588</v>
      </c>
      <c r="F57" t="s">
        <v>1519</v>
      </c>
      <c r="G57" s="2" t="s">
        <v>60</v>
      </c>
      <c r="H57" t="s">
        <v>647</v>
      </c>
      <c r="I57" t="s">
        <v>62</v>
      </c>
      <c r="J57" t="s">
        <v>1522</v>
      </c>
      <c r="K57" t="str">
        <f t="shared" si="2"/>
        <v>In this task, you will see a sentence fragment; please repeat the fragment and continue it into a full sentence.\n\nFor instance, if you see "The boy went to the park ...", you can type "The boy went to the park to fly a kite".\n\nPlease respond only with your completed sentence; don’t ask any questions or give any other information.\n\nRead the sentence fragment and continue it into a full sentence:\nHannah disgusted Ronald because...</v>
      </c>
      <c r="L57" t="s">
        <v>14</v>
      </c>
      <c r="M57" t="s">
        <v>15</v>
      </c>
      <c r="N57" t="s">
        <v>16</v>
      </c>
      <c r="O57" t="s">
        <v>17</v>
      </c>
      <c r="P57" t="str">
        <f t="shared" si="3"/>
        <v>&lt;s&gt;[INST] &lt;&lt;SYS&gt;&gt;\nYou are a participant of a psycholinguistic experiment. You will do a task on English language use.\n&lt;&lt;/SYS&gt;&gt;\n\nIn this task, you will see a sentence fragment; please repeat the fragment and continue it into a full sentence.\n\nFor instance, if you see "The boy went to the park ...", you can type "The boy went to the park to fly a kite".\n\nPlease respond only with your completed sentence; don’t ask any questions or give any other information.\n\nRead the sentence fragment and continue it into a full sentence:\nHannah disgusted Ronald because...[/INST]</v>
      </c>
    </row>
    <row r="58" spans="1:16">
      <c r="A58" t="s">
        <v>1635</v>
      </c>
      <c r="B58">
        <v>29</v>
      </c>
      <c r="C58" t="s">
        <v>1524</v>
      </c>
      <c r="D58" t="s">
        <v>1636</v>
      </c>
      <c r="E58" s="3" t="s">
        <v>1588</v>
      </c>
      <c r="F58" t="s">
        <v>1524</v>
      </c>
      <c r="G58" s="2" t="s">
        <v>60</v>
      </c>
      <c r="H58" t="s">
        <v>647</v>
      </c>
      <c r="I58" t="s">
        <v>62</v>
      </c>
      <c r="J58" t="s">
        <v>1522</v>
      </c>
      <c r="K58" t="str">
        <f t="shared" si="2"/>
        <v>In this task, you will see a sentence fragment; please repeat the fragment and continue it into a full sentence.\n\nFor instance, if you see "The boy went to the park ...", you can type "The boy went to the park to fly a kite".\n\nPlease respond only with your completed sentence; don’t ask any questions or give any other information.\n\nRead the sentence fragment and continue it into a full sentence:\nNancy dreaded Craig because...</v>
      </c>
      <c r="L58" t="s">
        <v>14</v>
      </c>
      <c r="M58" t="s">
        <v>15</v>
      </c>
      <c r="N58" t="s">
        <v>16</v>
      </c>
      <c r="O58" t="s">
        <v>17</v>
      </c>
      <c r="P58" t="str">
        <f t="shared" si="3"/>
        <v>&lt;s&gt;[INST] &lt;&lt;SYS&gt;&gt;\nYou are a participant of a psycholinguistic experiment. You will do a task on English language use.\n&lt;&lt;/SYS&gt;&gt;\n\nIn this task, you will see a sentence fragment; please repeat the fragment and continue it into a full sentence.\n\nFor instance, if you see "The boy went to the park ...", you can type "The boy went to the park to fly a kite".\n\nPlease respond only with your completed sentence; don’t ask any questions or give any other information.\n\nRead the sentence fragment and continue it into a full sentence:\nNancy dreaded Craig because...[/INST]</v>
      </c>
    </row>
    <row r="59" spans="1:16">
      <c r="A59" t="s">
        <v>1637</v>
      </c>
      <c r="B59">
        <v>29</v>
      </c>
      <c r="C59" t="s">
        <v>1519</v>
      </c>
      <c r="D59" t="s">
        <v>1638</v>
      </c>
      <c r="E59" s="3" t="s">
        <v>1588</v>
      </c>
      <c r="F59" t="s">
        <v>1519</v>
      </c>
      <c r="G59" s="2" t="s">
        <v>60</v>
      </c>
      <c r="H59" t="s">
        <v>647</v>
      </c>
      <c r="I59" t="s">
        <v>62</v>
      </c>
      <c r="J59" t="s">
        <v>1522</v>
      </c>
      <c r="K59" t="str">
        <f t="shared" si="2"/>
        <v>In this task, you will see a sentence fragment; please repeat the fragment and continue it into a full sentence.\n\nFor instance, if you see "The boy went to the park ...", you can type "The boy went to the park to fly a kite".\n\nPlease respond only with your completed sentence; don’t ask any questions or give any other information.\n\nRead the sentence fragment and continue it into a full sentence:\nNancy terrified Craig because...</v>
      </c>
      <c r="L59" t="s">
        <v>14</v>
      </c>
      <c r="M59" t="s">
        <v>15</v>
      </c>
      <c r="N59" t="s">
        <v>16</v>
      </c>
      <c r="O59" t="s">
        <v>17</v>
      </c>
      <c r="P59" t="str">
        <f t="shared" si="3"/>
        <v>&lt;s&gt;[INST] &lt;&lt;SYS&gt;&gt;\nYou are a participant of a psycholinguistic experiment. You will do a task on English language use.\n&lt;&lt;/SYS&gt;&gt;\n\nIn this task, you will see a sentence fragment; please repeat the fragment and continue it into a full sentence.\n\nFor instance, if you see "The boy went to the park ...", you can type "The boy went to the park to fly a kite".\n\nPlease respond only with your completed sentence; don’t ask any questions or give any other information.\n\nRead the sentence fragment and continue it into a full sentence:\nNancy terrified Craig because...[/INST]</v>
      </c>
    </row>
    <row r="60" spans="1:16">
      <c r="A60" t="s">
        <v>1639</v>
      </c>
      <c r="B60">
        <v>30</v>
      </c>
      <c r="C60" t="s">
        <v>1524</v>
      </c>
      <c r="D60" t="s">
        <v>1640</v>
      </c>
      <c r="E60" s="3" t="s">
        <v>1588</v>
      </c>
      <c r="F60" t="s">
        <v>1524</v>
      </c>
      <c r="G60" s="2" t="s">
        <v>60</v>
      </c>
      <c r="H60" t="s">
        <v>647</v>
      </c>
      <c r="I60" t="s">
        <v>62</v>
      </c>
      <c r="J60" t="s">
        <v>1522</v>
      </c>
      <c r="K60" t="str">
        <f t="shared" si="2"/>
        <v>In this task, you will see a sentence fragment; please repeat the fragment and continue it into a full sentence.\n\nFor instance, if you see "The boy went to the park ...", you can type "The boy went to the park to fly a kite".\n\nPlease respond only with your completed sentence; don’t ask any questions or give any other information.\n\nRead the sentence fragment and continue it into a full sentence:\nJane fancied Ewan because...</v>
      </c>
      <c r="L60" t="s">
        <v>14</v>
      </c>
      <c r="M60" t="s">
        <v>15</v>
      </c>
      <c r="N60" t="s">
        <v>16</v>
      </c>
      <c r="O60" t="s">
        <v>17</v>
      </c>
      <c r="P60" t="str">
        <f t="shared" si="3"/>
        <v>&lt;s&gt;[INST] &lt;&lt;SYS&gt;&gt;\nYou are a participant of a psycholinguistic experiment. You will do a task on English language use.\n&lt;&lt;/SYS&gt;&gt;\n\nIn this task, you will see a sentence fragment; please repeat the fragment and continue it into a full sentence.\n\nFor instance, if you see "The boy went to the park ...", you can type "The boy went to the park to fly a kite".\n\nPlease respond only with your completed sentence; don’t ask any questions or give any other information.\n\nRead the sentence fragment and continue it into a full sentence:\nJane fancied Ewan because...[/INST]</v>
      </c>
    </row>
    <row r="61" spans="1:16">
      <c r="A61" t="s">
        <v>1641</v>
      </c>
      <c r="B61">
        <v>30</v>
      </c>
      <c r="C61" t="s">
        <v>1519</v>
      </c>
      <c r="D61" t="s">
        <v>1642</v>
      </c>
      <c r="E61" s="3" t="s">
        <v>1588</v>
      </c>
      <c r="F61" t="s">
        <v>1519</v>
      </c>
      <c r="G61" s="2" t="s">
        <v>60</v>
      </c>
      <c r="H61" t="s">
        <v>647</v>
      </c>
      <c r="I61" t="s">
        <v>62</v>
      </c>
      <c r="J61" t="s">
        <v>1522</v>
      </c>
      <c r="K61" t="str">
        <f t="shared" si="2"/>
        <v>In this task, you will see a sentence fragment; please repeat the fragment and continue it into a full sentence.\n\nFor instance, if you see "The boy went to the park ...", you can type "The boy went to the park to fly a kite".\n\nPlease respond only with your completed sentence; don’t ask any questions or give any other information.\n\nRead the sentence fragment and continue it into a full sentence:\nJane amused Ewan because...</v>
      </c>
      <c r="L61" t="s">
        <v>14</v>
      </c>
      <c r="M61" t="s">
        <v>15</v>
      </c>
      <c r="N61" t="s">
        <v>16</v>
      </c>
      <c r="O61" t="s">
        <v>17</v>
      </c>
      <c r="P61" t="str">
        <f t="shared" si="3"/>
        <v>&lt;s&gt;[INST] &lt;&lt;SYS&gt;&gt;\nYou are a participant of a psycholinguistic experiment. You will do a task on English language use.\n&lt;&lt;/SYS&gt;&gt;\n\nIn this task, you will see a sentence fragment; please repeat the fragment and continue it into a full sentence.\n\nFor instance, if you see "The boy went to the park ...", you can type "The boy went to the park to fly a kite".\n\nPlease respond only with your completed sentence; don’t ask any questions or give any other information.\n\nRead the sentence fragment and continue it into a full sentence:\nJane amused Ewan because...[/INST]</v>
      </c>
    </row>
    <row r="62" spans="1:16">
      <c r="A62" t="s">
        <v>1643</v>
      </c>
      <c r="B62">
        <v>31</v>
      </c>
      <c r="C62" t="s">
        <v>1524</v>
      </c>
      <c r="D62" t="s">
        <v>1644</v>
      </c>
      <c r="E62" s="3" t="s">
        <v>1588</v>
      </c>
      <c r="F62" t="s">
        <v>1524</v>
      </c>
      <c r="G62" s="2" t="s">
        <v>60</v>
      </c>
      <c r="H62" t="s">
        <v>647</v>
      </c>
      <c r="I62" t="s">
        <v>62</v>
      </c>
      <c r="J62" t="s">
        <v>1522</v>
      </c>
      <c r="K62" t="str">
        <f t="shared" si="2"/>
        <v>In this task, you will see a sentence fragment; please repeat the fragment and continue it into a full sentence.\n\nFor instance, if you see "The boy went to the park ...", you can type "The boy went to the park to fly a kite".\n\nPlease respond only with your completed sentence; don’t ask any questions or give any other information.\n\nRead the sentence fragment and continue it into a full sentence:\nJessica hated Patrick because...</v>
      </c>
      <c r="L62" t="s">
        <v>14</v>
      </c>
      <c r="M62" t="s">
        <v>15</v>
      </c>
      <c r="N62" t="s">
        <v>16</v>
      </c>
      <c r="O62" t="s">
        <v>17</v>
      </c>
      <c r="P62" t="str">
        <f t="shared" si="3"/>
        <v>&lt;s&gt;[INST] &lt;&lt;SYS&gt;&gt;\nYou are a participant of a psycholinguistic experiment. You will do a task on English language use.\n&lt;&lt;/SYS&gt;&gt;\n\nIn this task, you will see a sentence fragment; please repeat the fragment and continue it into a full sentence.\n\nFor instance, if you see "The boy went to the park ...", you can type "The boy went to the park to fly a kite".\n\nPlease respond only with your completed sentence; don’t ask any questions or give any other information.\n\nRead the sentence fragment and continue it into a full sentence:\nJessica hated Patrick because...[/INST]</v>
      </c>
    </row>
    <row r="63" spans="1:16">
      <c r="A63" t="s">
        <v>1645</v>
      </c>
      <c r="B63">
        <v>31</v>
      </c>
      <c r="C63" t="s">
        <v>1519</v>
      </c>
      <c r="D63" t="s">
        <v>1646</v>
      </c>
      <c r="E63" s="3" t="s">
        <v>1588</v>
      </c>
      <c r="F63" t="s">
        <v>1519</v>
      </c>
      <c r="G63" s="2" t="s">
        <v>60</v>
      </c>
      <c r="H63" t="s">
        <v>647</v>
      </c>
      <c r="I63" t="s">
        <v>62</v>
      </c>
      <c r="J63" t="s">
        <v>1522</v>
      </c>
      <c r="K63" t="str">
        <f t="shared" si="2"/>
        <v>In this task, you will see a sentence fragment; please repeat the fragment and continue it into a full sentence.\n\nFor instance, if you see "The boy went to the park ...", you can type "The boy went to the park to fly a kite".\n\nPlease respond only with your completed sentence; don’t ask any questions or give any other information.\n\nRead the sentence fragment and continue it into a full sentence:\nJessica offended Patrick because...</v>
      </c>
      <c r="L63" t="s">
        <v>14</v>
      </c>
      <c r="M63" t="s">
        <v>15</v>
      </c>
      <c r="N63" t="s">
        <v>16</v>
      </c>
      <c r="O63" t="s">
        <v>17</v>
      </c>
      <c r="P63" t="str">
        <f t="shared" si="3"/>
        <v>&lt;s&gt;[INST] &lt;&lt;SYS&gt;&gt;\nYou are a participant of a psycholinguistic experiment. You will do a task on English language use.\n&lt;&lt;/SYS&gt;&gt;\n\nIn this task, you will see a sentence fragment; please repeat the fragment and continue it into a full sentence.\n\nFor instance, if you see "The boy went to the park ...", you can type "The boy went to the park to fly a kite".\n\nPlease respond only with your completed sentence; don’t ask any questions or give any other information.\n\nRead the sentence fragment and continue it into a full sentence:\nJessica offended Patrick because...[/INST]</v>
      </c>
    </row>
    <row r="64" spans="1:16">
      <c r="A64" t="s">
        <v>1647</v>
      </c>
      <c r="B64">
        <v>32</v>
      </c>
      <c r="C64" t="s">
        <v>1524</v>
      </c>
      <c r="D64" t="s">
        <v>1648</v>
      </c>
      <c r="E64" s="3" t="s">
        <v>1588</v>
      </c>
      <c r="F64" t="s">
        <v>1524</v>
      </c>
      <c r="G64" s="2" t="s">
        <v>60</v>
      </c>
      <c r="H64" t="s">
        <v>647</v>
      </c>
      <c r="I64" t="s">
        <v>62</v>
      </c>
      <c r="J64" t="s">
        <v>1522</v>
      </c>
      <c r="K64" t="str">
        <f t="shared" si="2"/>
        <v>In this task, you will see a sentence fragment; please repeat the fragment and continue it into a full sentence.\n\nFor instance, if you see "The boy went to the park ...", you can type "The boy went to the park to fly a kite".\n\nPlease respond only with your completed sentence; don’t ask any questions or give any other information.\n\nRead the sentence fragment and continue it into a full sentence:\nAmy distrusted Tim because...</v>
      </c>
      <c r="L64" t="s">
        <v>14</v>
      </c>
      <c r="M64" t="s">
        <v>15</v>
      </c>
      <c r="N64" t="s">
        <v>16</v>
      </c>
      <c r="O64" t="s">
        <v>17</v>
      </c>
      <c r="P64" t="str">
        <f t="shared" si="3"/>
        <v>&lt;s&gt;[INST] &lt;&lt;SYS&gt;&gt;\nYou are a participant of a psycholinguistic experiment. You will do a task on English language use.\n&lt;&lt;/SYS&gt;&gt;\n\nIn this task, you will see a sentence fragment; please repeat the fragment and continue it into a full sentence.\n\nFor instance, if you see "The boy went to the park ...", you can type "The boy went to the park to fly a kite".\n\nPlease respond only with your completed sentence; don’t ask any questions or give any other information.\n\nRead the sentence fragment and continue it into a full sentence:\nAmy distrusted Tim because...[/INST]</v>
      </c>
    </row>
    <row r="65" spans="1:16">
      <c r="A65" t="s">
        <v>1649</v>
      </c>
      <c r="B65">
        <v>32</v>
      </c>
      <c r="C65" t="s">
        <v>1519</v>
      </c>
      <c r="D65" t="s">
        <v>1650</v>
      </c>
      <c r="E65" s="3" t="s">
        <v>1588</v>
      </c>
      <c r="F65" t="s">
        <v>1519</v>
      </c>
      <c r="G65" s="2" t="s">
        <v>60</v>
      </c>
      <c r="H65" t="s">
        <v>647</v>
      </c>
      <c r="I65" t="s">
        <v>62</v>
      </c>
      <c r="J65" t="s">
        <v>1522</v>
      </c>
      <c r="K65" t="str">
        <f t="shared" si="2"/>
        <v>In this task, you will see a sentence fragment; please repeat the fragment and continue it into a full sentence.\n\nFor instance, if you see "The boy went to the park ...", you can type "The boy went to the park to fly a kite".\n\nPlease respond only with your completed sentence; don’t ask any questions or give any other information.\n\nRead the sentence fragment and continue it into a full sentence:\nAmy distressed Tim because...</v>
      </c>
      <c r="L65" t="s">
        <v>14</v>
      </c>
      <c r="M65" t="s">
        <v>15</v>
      </c>
      <c r="N65" t="s">
        <v>16</v>
      </c>
      <c r="O65" t="s">
        <v>17</v>
      </c>
      <c r="P65" t="str">
        <f t="shared" si="3"/>
        <v>&lt;s&gt;[INST] &lt;&lt;SYS&gt;&gt;\nYou are a participant of a psycholinguistic experiment. You will do a task on English language use.\n&lt;&lt;/SYS&gt;&gt;\n\nIn this task, you will see a sentence fragment; please repeat the fragment and continue it into a full sentence.\n\nFor instance, if you see "The boy went to the park ...", you can type "The boy went to the park to fly a kite".\n\nPlease respond only with your completed sentence; don’t ask any questions or give any other information.\n\nRead the sentence fragment and continue it into a full sentence:\nAmy distressed Tim because...[/INST]</v>
      </c>
    </row>
  </sheetData>
  <autoFilter ref="A1:D65">
    <extLst/>
  </autoFilter>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Macintosh Excel</Application>
  <HeadingPairs>
    <vt:vector size="2" baseType="variant">
      <vt:variant>
        <vt:lpstr>工作表</vt:lpstr>
      </vt:variant>
      <vt:variant>
        <vt:i4>10</vt:i4>
      </vt:variant>
    </vt:vector>
  </HeadingPairs>
  <TitlesOfParts>
    <vt:vector size="10" baseType="lpstr">
      <vt:lpstr>Exp1</vt:lpstr>
      <vt:lpstr>Exp2</vt:lpstr>
      <vt:lpstr>Exp3</vt:lpstr>
      <vt:lpstr>Exp4</vt:lpstr>
      <vt:lpstr>Exp5</vt:lpstr>
      <vt:lpstr>Exp6</vt:lpstr>
      <vt:lpstr>Exp7</vt:lpstr>
      <vt:lpstr>Exp8</vt:lpstr>
      <vt:lpstr>Exp9</vt:lpstr>
      <vt:lpstr>Exp10</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sylvia</dc:creator>
  <cp:lastModifiedBy>Simon</cp:lastModifiedBy>
  <dcterms:created xsi:type="dcterms:W3CDTF">2024-05-23T05:47:00Z</dcterms:created>
  <dcterms:modified xsi:type="dcterms:W3CDTF">2024-08-23T17:20:12Z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2052-6.7.1.8828</vt:lpwstr>
  </property>
  <property fmtid="{D5CDD505-2E9C-101B-9397-08002B2CF9AE}" pid="3" name="ICV">
    <vt:lpwstr>E0131C09A8EE4F01A4153E387F86A1B8_12</vt:lpwstr>
  </property>
</Properties>
</file>